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drawings/drawing4.xml" ContentType="application/vnd.openxmlformats-officedocument.drawing+xml"/>
  <Override PartName="/xl/slicers/slicer2.xml" ContentType="application/vnd.ms-excel.slicer+xml"/>
  <Override PartName="/xl/drawings/drawing5.xml" ContentType="application/vnd.openxmlformats-officedocument.drawing+xml"/>
  <Override PartName="/xl/slicers/slicer3.xml" ContentType="application/vnd.ms-excel.slicer+xml"/>
  <Override PartName="/xl/drawings/drawing6.xml" ContentType="application/vnd.openxmlformats-officedocument.drawing+xml"/>
  <Override PartName="/xl/slicers/slicer4.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3"/>
  <workbookPr defaultThemeVersion="166925"/>
  <mc:AlternateContent xmlns:mc="http://schemas.openxmlformats.org/markup-compatibility/2006">
    <mc:Choice Requires="x15">
      <x15ac:absPath xmlns:x15ac="http://schemas.microsoft.com/office/spreadsheetml/2010/11/ac" url="/Users/ainhoamuguerza/Downloads/"/>
    </mc:Choice>
  </mc:AlternateContent>
  <xr:revisionPtr revIDLastSave="0" documentId="13_ncr:1_{DB8F624C-E4CF-B541-AD82-3307072822A0}" xr6:coauthVersionLast="47" xr6:coauthVersionMax="47" xr10:uidLastSave="{00000000-0000-0000-0000-000000000000}"/>
  <bookViews>
    <workbookView xWindow="0" yWindow="520" windowWidth="25600" windowHeight="14380" xr2:uid="{5D524EA0-AA59-7342-9DFB-E57B1955C832}"/>
  </bookViews>
  <sheets>
    <sheet name="Instructions" sheetId="13" r:id="rId1"/>
    <sheet name="Data Form" sheetId="6" r:id="rId2"/>
    <sheet name="Pivot Box" sheetId="8" state="hidden" r:id="rId3"/>
    <sheet name="9 Box" sheetId="7" r:id="rId4"/>
    <sheet name="9 Box %" sheetId="9" r:id="rId5"/>
    <sheet name="Classification List" sheetId="10" r:id="rId6"/>
    <sheet name="Box Grid by Name" sheetId="11" r:id="rId7"/>
  </sheets>
  <definedNames>
    <definedName name="_xlnm._FilterDatabase" localSheetId="1" hidden="1">'Data Form'!$D$8:$D$28</definedName>
    <definedName name="Departments">#REF!</definedName>
    <definedName name="Slicer_Departament">#N/A</definedName>
  </definedNames>
  <calcPr calcId="191029"/>
  <pivotCaches>
    <pivotCache cacheId="39" r:id="rId8"/>
  </pivotCaches>
  <extLst>
    <ext xmlns:x14="http://schemas.microsoft.com/office/spreadsheetml/2009/9/main" uri="{BBE1A952-AA13-448e-AADC-164F8A28A991}">
      <x14:slicerCaches>
        <x14:slicerCache r:id="rId9"/>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0" i="6" l="1" a="1"/>
  <c r="I10" i="6" s="1"/>
  <c r="I11" i="6" a="1"/>
  <c r="I11" i="6" s="1"/>
  <c r="I12" i="6" a="1"/>
  <c r="I12" i="6" s="1"/>
  <c r="I13" i="6" a="1"/>
  <c r="I13" i="6" s="1"/>
  <c r="I14" i="6" a="1"/>
  <c r="I14" i="6" s="1"/>
  <c r="I15" i="6" a="1"/>
  <c r="I15" i="6" s="1"/>
  <c r="I16" i="6" a="1"/>
  <c r="I16" i="6" s="1"/>
  <c r="I17" i="6" a="1"/>
  <c r="I17" i="6" s="1"/>
  <c r="I18" i="6" a="1"/>
  <c r="I18" i="6" s="1"/>
  <c r="I19" i="6" a="1"/>
  <c r="I19" i="6" s="1"/>
  <c r="I20" i="6" a="1"/>
  <c r="I20" i="6" s="1"/>
  <c r="I21" i="6" a="1"/>
  <c r="I21" i="6" s="1"/>
  <c r="I22" i="6" a="1"/>
  <c r="I22" i="6" s="1"/>
  <c r="I23" i="6" a="1"/>
  <c r="I23" i="6" s="1"/>
  <c r="I24" i="6" a="1"/>
  <c r="I24" i="6" s="1"/>
  <c r="I25" i="6" a="1"/>
  <c r="I25" i="6" s="1"/>
  <c r="I26" i="6" a="1"/>
  <c r="I26" i="6" s="1"/>
  <c r="I27" i="6" a="1"/>
  <c r="I27" i="6" s="1"/>
  <c r="I28" i="6" a="1"/>
  <c r="I28" i="6" s="1"/>
  <c r="I29" i="6" a="1"/>
  <c r="I29" i="6" s="1"/>
  <c r="I30" i="6" a="1"/>
  <c r="I30" i="6" s="1"/>
  <c r="I31" i="6" a="1"/>
  <c r="I31" i="6" s="1"/>
  <c r="I32" i="6" a="1"/>
  <c r="I32" i="6" s="1"/>
  <c r="I33" i="6" a="1"/>
  <c r="I33" i="6" s="1"/>
  <c r="I34" i="6" a="1"/>
  <c r="I34" i="6" s="1"/>
  <c r="I35" i="6" a="1"/>
  <c r="I35" i="6"/>
  <c r="I36" i="6" a="1"/>
  <c r="I36" i="6" s="1"/>
  <c r="I37" i="6" a="1"/>
  <c r="I37" i="6" s="1"/>
  <c r="I38" i="6" a="1"/>
  <c r="I38" i="6" s="1"/>
  <c r="I39" i="6" a="1"/>
  <c r="I39" i="6" s="1"/>
  <c r="I40" i="6" a="1"/>
  <c r="I40" i="6" s="1"/>
  <c r="I41" i="6" a="1"/>
  <c r="I41" i="6" s="1"/>
  <c r="I42" i="6" a="1"/>
  <c r="I42" i="6" s="1"/>
  <c r="I43" i="6" a="1"/>
  <c r="I43" i="6"/>
  <c r="I44" i="6" a="1"/>
  <c r="I44" i="6" s="1"/>
  <c r="I45" i="6" a="1"/>
  <c r="I45" i="6" s="1"/>
  <c r="I46" i="6" a="1"/>
  <c r="I46" i="6" s="1"/>
  <c r="I47" i="6" a="1"/>
  <c r="I47" i="6" s="1"/>
  <c r="I48" i="6" a="1"/>
  <c r="I48" i="6" s="1"/>
  <c r="I49" i="6" a="1"/>
  <c r="I49" i="6" s="1"/>
  <c r="I50" i="6" a="1"/>
  <c r="I50" i="6" s="1"/>
  <c r="I51" i="6" a="1"/>
  <c r="I51" i="6"/>
  <c r="I52" i="6" a="1"/>
  <c r="I52" i="6" s="1"/>
  <c r="I53" i="6" a="1"/>
  <c r="I53" i="6" s="1"/>
  <c r="I54" i="6" a="1"/>
  <c r="I54" i="6" s="1"/>
  <c r="I55" i="6" a="1"/>
  <c r="I55" i="6" s="1"/>
  <c r="I56" i="6" a="1"/>
  <c r="I56" i="6" s="1"/>
  <c r="I57" i="6" a="1"/>
  <c r="I57" i="6" s="1"/>
  <c r="I58" i="6" a="1"/>
  <c r="I58" i="6" s="1"/>
  <c r="I59" i="6" a="1"/>
  <c r="I59" i="6"/>
  <c r="I60" i="6" a="1"/>
  <c r="I60" i="6" s="1"/>
  <c r="I61" i="6" a="1"/>
  <c r="I61" i="6" s="1"/>
  <c r="I62" i="6" a="1"/>
  <c r="I62" i="6" s="1"/>
  <c r="I63" i="6" a="1"/>
  <c r="I63" i="6" s="1"/>
  <c r="I64" i="6" a="1"/>
  <c r="I64" i="6" s="1"/>
  <c r="I65" i="6" a="1"/>
  <c r="I65" i="6" s="1"/>
  <c r="I66" i="6" a="1"/>
  <c r="I66" i="6" s="1"/>
  <c r="I67" i="6" a="1"/>
  <c r="I67" i="6" s="1"/>
  <c r="I68" i="6" a="1"/>
  <c r="I68" i="6" s="1"/>
  <c r="I69" i="6" a="1"/>
  <c r="I69" i="6" s="1"/>
  <c r="I70" i="6" a="1"/>
  <c r="I70" i="6" s="1"/>
  <c r="I71" i="6" a="1"/>
  <c r="I71" i="6" s="1"/>
  <c r="I72" i="6" a="1"/>
  <c r="I72" i="6" s="1"/>
  <c r="I73" i="6" a="1"/>
  <c r="I73" i="6" s="1"/>
  <c r="I74" i="6" a="1"/>
  <c r="I74" i="6" s="1"/>
  <c r="I75" i="6" a="1"/>
  <c r="I75" i="6"/>
  <c r="I76" i="6" a="1"/>
  <c r="I76" i="6" s="1"/>
  <c r="I77" i="6" a="1"/>
  <c r="I77" i="6" s="1"/>
  <c r="I78" i="6" a="1"/>
  <c r="I78" i="6" s="1"/>
  <c r="I79" i="6" a="1"/>
  <c r="I79" i="6" s="1"/>
  <c r="I80" i="6" a="1"/>
  <c r="I80" i="6" s="1"/>
  <c r="I81" i="6" a="1"/>
  <c r="I81" i="6" s="1"/>
  <c r="I82" i="6" a="1"/>
  <c r="I82" i="6" s="1"/>
  <c r="I83" i="6" a="1"/>
  <c r="I83" i="6"/>
  <c r="I84" i="6" a="1"/>
  <c r="I84" i="6" s="1"/>
  <c r="I85" i="6" a="1"/>
  <c r="I85" i="6" s="1"/>
  <c r="I86" i="6" a="1"/>
  <c r="I86" i="6" s="1"/>
  <c r="I87" i="6" a="1"/>
  <c r="I87" i="6" s="1"/>
  <c r="I88" i="6" a="1"/>
  <c r="I88" i="6" s="1"/>
  <c r="I89" i="6" a="1"/>
  <c r="I89" i="6" s="1"/>
  <c r="I90" i="6" a="1"/>
  <c r="I90" i="6" s="1"/>
  <c r="I91" i="6" a="1"/>
  <c r="I91" i="6"/>
  <c r="I92" i="6" a="1"/>
  <c r="I92" i="6" s="1"/>
  <c r="I93" i="6" a="1"/>
  <c r="I93" i="6" s="1"/>
  <c r="I94" i="6" a="1"/>
  <c r="I94" i="6" s="1"/>
  <c r="I95" i="6" a="1"/>
  <c r="I95" i="6" s="1"/>
  <c r="I96" i="6" a="1"/>
  <c r="I96" i="6" s="1"/>
  <c r="I97" i="6" a="1"/>
  <c r="I97" i="6" s="1"/>
  <c r="I98" i="6" a="1"/>
  <c r="I98" i="6" s="1"/>
  <c r="I99" i="6" a="1"/>
  <c r="I99" i="6"/>
  <c r="I100" i="6" a="1"/>
  <c r="I100" i="6" s="1"/>
  <c r="I101" i="6" a="1"/>
  <c r="I101" i="6" s="1"/>
  <c r="I102" i="6" a="1"/>
  <c r="I102" i="6" s="1"/>
  <c r="I103" i="6" a="1"/>
  <c r="I103" i="6" s="1"/>
  <c r="I104" i="6" a="1"/>
  <c r="I104" i="6" s="1"/>
  <c r="I105" i="6" a="1"/>
  <c r="I105" i="6" s="1"/>
  <c r="I106" i="6" a="1"/>
  <c r="I106" i="6" s="1"/>
  <c r="I107" i="6" a="1"/>
  <c r="I107" i="6"/>
  <c r="I108" i="6" a="1"/>
  <c r="I108" i="6" s="1"/>
  <c r="I109" i="6" a="1"/>
  <c r="I109" i="6" s="1"/>
  <c r="I110" i="6" a="1"/>
  <c r="I110" i="6" s="1"/>
  <c r="I111" i="6" a="1"/>
  <c r="I111" i="6" s="1"/>
  <c r="I112" i="6" a="1"/>
  <c r="I112" i="6" s="1"/>
  <c r="I113" i="6" a="1"/>
  <c r="I113" i="6" s="1"/>
  <c r="I114" i="6" a="1"/>
  <c r="I114" i="6" s="1"/>
  <c r="I115" i="6" a="1"/>
  <c r="I115" i="6"/>
  <c r="I116" i="6" a="1"/>
  <c r="I116" i="6" s="1"/>
  <c r="I117" i="6" a="1"/>
  <c r="I117" i="6" s="1"/>
  <c r="I118" i="6" a="1"/>
  <c r="I118" i="6" s="1"/>
  <c r="I119" i="6" a="1"/>
  <c r="I119" i="6" s="1"/>
  <c r="I120" i="6" a="1"/>
  <c r="I120" i="6" s="1"/>
  <c r="I121" i="6" a="1"/>
  <c r="I121" i="6" s="1"/>
  <c r="I122" i="6" a="1"/>
  <c r="I122" i="6" s="1"/>
  <c r="I123" i="6" a="1"/>
  <c r="I123" i="6"/>
  <c r="I124" i="6" a="1"/>
  <c r="I124" i="6" s="1"/>
  <c r="I125" i="6" a="1"/>
  <c r="I125" i="6" s="1"/>
  <c r="I126" i="6" a="1"/>
  <c r="I126" i="6" s="1"/>
  <c r="I127" i="6" a="1"/>
  <c r="I127" i="6" s="1"/>
  <c r="I128" i="6" a="1"/>
  <c r="I128" i="6" s="1"/>
  <c r="I129" i="6" a="1"/>
  <c r="I129" i="6" s="1"/>
  <c r="I130" i="6" a="1"/>
  <c r="I130" i="6" s="1"/>
  <c r="I131" i="6" a="1"/>
  <c r="I131" i="6" s="1"/>
  <c r="I132" i="6" a="1"/>
  <c r="I132" i="6" s="1"/>
  <c r="I133" i="6" a="1"/>
  <c r="I133" i="6" s="1"/>
  <c r="I134" i="6" a="1"/>
  <c r="I134" i="6" s="1"/>
  <c r="I135" i="6" a="1"/>
  <c r="I135" i="6" s="1"/>
  <c r="I136" i="6" a="1"/>
  <c r="I136" i="6" s="1"/>
  <c r="I137" i="6" a="1"/>
  <c r="I137" i="6" s="1"/>
  <c r="I138" i="6" a="1"/>
  <c r="I138" i="6" s="1"/>
  <c r="I139" i="6" a="1"/>
  <c r="I139" i="6"/>
  <c r="I140" i="6" a="1"/>
  <c r="I140" i="6" s="1"/>
  <c r="I141" i="6" a="1"/>
  <c r="I141" i="6" s="1"/>
  <c r="I142" i="6" a="1"/>
  <c r="I142" i="6" s="1"/>
  <c r="I143" i="6" a="1"/>
  <c r="I143" i="6" s="1"/>
  <c r="I144" i="6" a="1"/>
  <c r="I144" i="6" s="1"/>
  <c r="I145" i="6" a="1"/>
  <c r="I145" i="6" s="1"/>
  <c r="I146" i="6" a="1"/>
  <c r="I146" i="6" s="1"/>
  <c r="I147" i="6" a="1"/>
  <c r="I147" i="6"/>
  <c r="I148" i="6" a="1"/>
  <c r="I148" i="6" s="1"/>
  <c r="I149" i="6" a="1"/>
  <c r="I149" i="6" s="1"/>
  <c r="I150" i="6" a="1"/>
  <c r="I150" i="6" s="1"/>
  <c r="I151" i="6" a="1"/>
  <c r="I151" i="6" s="1"/>
  <c r="I152" i="6" a="1"/>
  <c r="I152" i="6" s="1"/>
  <c r="I153" i="6" a="1"/>
  <c r="I153" i="6" s="1"/>
  <c r="I154" i="6" a="1"/>
  <c r="I154" i="6" s="1"/>
  <c r="I155" i="6" a="1"/>
  <c r="I155" i="6"/>
  <c r="I156" i="6" a="1"/>
  <c r="I156" i="6" s="1"/>
  <c r="I157" i="6" a="1"/>
  <c r="I157" i="6" s="1"/>
  <c r="I158" i="6" a="1"/>
  <c r="I158" i="6" s="1"/>
  <c r="I159" i="6" a="1"/>
  <c r="I159" i="6" s="1"/>
  <c r="I160" i="6" a="1"/>
  <c r="I160" i="6" s="1"/>
  <c r="I161" i="6" a="1"/>
  <c r="I161" i="6" s="1"/>
  <c r="I162" i="6" a="1"/>
  <c r="I162" i="6" s="1"/>
  <c r="I163" i="6" a="1"/>
  <c r="I163" i="6"/>
  <c r="I164" i="6" a="1"/>
  <c r="I164" i="6" s="1"/>
  <c r="I165" i="6" a="1"/>
  <c r="I165" i="6" s="1"/>
  <c r="I166" i="6" a="1"/>
  <c r="I166" i="6" s="1"/>
  <c r="I167" i="6" a="1"/>
  <c r="I167" i="6" s="1"/>
  <c r="I168" i="6" a="1"/>
  <c r="I168" i="6" s="1"/>
  <c r="I169" i="6" a="1"/>
  <c r="I169" i="6" s="1"/>
  <c r="I170" i="6" a="1"/>
  <c r="I170" i="6" s="1"/>
  <c r="I171" i="6" a="1"/>
  <c r="I171" i="6"/>
  <c r="I172" i="6" a="1"/>
  <c r="I172" i="6" s="1"/>
  <c r="I173" i="6" a="1"/>
  <c r="I173" i="6" s="1"/>
  <c r="I174" i="6" a="1"/>
  <c r="I174" i="6" s="1"/>
  <c r="I175" i="6" a="1"/>
  <c r="I175" i="6" s="1"/>
  <c r="I176" i="6" a="1"/>
  <c r="I176" i="6" s="1"/>
  <c r="I177" i="6" a="1"/>
  <c r="I177" i="6" s="1"/>
  <c r="I178" i="6" a="1"/>
  <c r="I178" i="6" s="1"/>
  <c r="I179" i="6" a="1"/>
  <c r="I179" i="6"/>
  <c r="I180" i="6" a="1"/>
  <c r="I180" i="6" s="1"/>
  <c r="I181" i="6" a="1"/>
  <c r="I181" i="6"/>
  <c r="I182" i="6" a="1"/>
  <c r="I182" i="6" s="1"/>
  <c r="I183" i="6" a="1"/>
  <c r="I183" i="6"/>
  <c r="I184" i="6" a="1"/>
  <c r="I184" i="6" s="1"/>
  <c r="I185" i="6" a="1"/>
  <c r="I185" i="6"/>
  <c r="I186" i="6" a="1"/>
  <c r="I186" i="6" s="1"/>
  <c r="I187" i="6" a="1"/>
  <c r="I187" i="6"/>
  <c r="I188" i="6" a="1"/>
  <c r="I188" i="6" s="1"/>
  <c r="I189" i="6" a="1"/>
  <c r="I189" i="6" s="1"/>
  <c r="I190" i="6" a="1"/>
  <c r="I190" i="6" s="1"/>
  <c r="I191" i="6" a="1"/>
  <c r="I191" i="6" s="1"/>
  <c r="I192" i="6" a="1"/>
  <c r="I192" i="6" s="1"/>
  <c r="I193" i="6" a="1"/>
  <c r="I193" i="6" s="1"/>
  <c r="I194" i="6" a="1"/>
  <c r="I194" i="6" s="1"/>
  <c r="I195" i="6" a="1"/>
  <c r="I195" i="6" s="1"/>
  <c r="I196" i="6" a="1"/>
  <c r="I196" i="6" s="1"/>
  <c r="I197" i="6" a="1"/>
  <c r="I197" i="6" s="1"/>
  <c r="I198" i="6" a="1"/>
  <c r="I198" i="6" s="1"/>
  <c r="I199" i="6" a="1"/>
  <c r="I199" i="6" s="1"/>
  <c r="I200" i="6" a="1"/>
  <c r="I200" i="6" s="1"/>
  <c r="I201" i="6" a="1"/>
  <c r="I201" i="6" s="1"/>
  <c r="I202" i="6" a="1"/>
  <c r="I202" i="6" s="1"/>
  <c r="I203" i="6" a="1"/>
  <c r="I203" i="6" s="1"/>
  <c r="I204" i="6" a="1"/>
  <c r="I204" i="6" s="1"/>
  <c r="I205" i="6" a="1"/>
  <c r="I205" i="6" s="1"/>
  <c r="I206" i="6" a="1"/>
  <c r="I206" i="6" s="1"/>
  <c r="I207" i="6" a="1"/>
  <c r="I207" i="6" s="1"/>
  <c r="I208" i="6" a="1"/>
  <c r="I208" i="6" s="1"/>
  <c r="I209" i="6" a="1"/>
  <c r="I209" i="6" s="1"/>
  <c r="I210" i="6" a="1"/>
  <c r="I210" i="6" s="1"/>
  <c r="I211" i="6" a="1"/>
  <c r="I211" i="6" s="1"/>
  <c r="I212" i="6" a="1"/>
  <c r="I212" i="6" s="1"/>
  <c r="I213" i="6" a="1"/>
  <c r="I213" i="6" s="1"/>
  <c r="I214" i="6" a="1"/>
  <c r="I214" i="6" s="1"/>
  <c r="I215" i="6" a="1"/>
  <c r="I215" i="6" s="1"/>
  <c r="I216" i="6" a="1"/>
  <c r="I216" i="6" s="1"/>
  <c r="I217" i="6" a="1"/>
  <c r="I217" i="6" s="1"/>
  <c r="I218" i="6" a="1"/>
  <c r="I218" i="6" s="1"/>
  <c r="I219" i="6" a="1"/>
  <c r="I219" i="6" s="1"/>
  <c r="I220" i="6" a="1"/>
  <c r="I220" i="6" s="1"/>
  <c r="I221" i="6" a="1"/>
  <c r="I221" i="6" s="1"/>
  <c r="I222" i="6" a="1"/>
  <c r="I222" i="6" s="1"/>
  <c r="I223" i="6" a="1"/>
  <c r="I223" i="6" s="1"/>
  <c r="I224" i="6" a="1"/>
  <c r="I224" i="6" s="1"/>
  <c r="I225" i="6" a="1"/>
  <c r="I225" i="6" s="1"/>
  <c r="I226" i="6" a="1"/>
  <c r="I226" i="6" s="1"/>
  <c r="I227" i="6" a="1"/>
  <c r="I227" i="6" s="1"/>
  <c r="I228" i="6" a="1"/>
  <c r="I228" i="6" s="1"/>
  <c r="I229" i="6" a="1"/>
  <c r="I229" i="6" s="1"/>
  <c r="I230" i="6" a="1"/>
  <c r="I230" i="6" s="1"/>
  <c r="I231" i="6" a="1"/>
  <c r="I231" i="6" s="1"/>
  <c r="I232" i="6" a="1"/>
  <c r="I232" i="6" s="1"/>
  <c r="I233" i="6" a="1"/>
  <c r="I233" i="6" s="1"/>
  <c r="I234" i="6" a="1"/>
  <c r="I234" i="6" s="1"/>
  <c r="I235" i="6" a="1"/>
  <c r="I235" i="6" s="1"/>
  <c r="I236" i="6" a="1"/>
  <c r="I236" i="6" s="1"/>
  <c r="I237" i="6" a="1"/>
  <c r="I237" i="6" s="1"/>
  <c r="I238" i="6" a="1"/>
  <c r="I238" i="6" s="1"/>
  <c r="I239" i="6" a="1"/>
  <c r="I239" i="6" s="1"/>
  <c r="I240" i="6" a="1"/>
  <c r="I240" i="6" s="1"/>
  <c r="I241" i="6" a="1"/>
  <c r="I241" i="6" s="1"/>
  <c r="I242" i="6" a="1"/>
  <c r="I242" i="6" s="1"/>
  <c r="I243" i="6" a="1"/>
  <c r="I243" i="6" s="1"/>
  <c r="I244" i="6" a="1"/>
  <c r="I244" i="6" s="1"/>
  <c r="I245" i="6" a="1"/>
  <c r="I245" i="6" s="1"/>
  <c r="I246" i="6" a="1"/>
  <c r="I246" i="6" s="1"/>
  <c r="I247" i="6" a="1"/>
  <c r="I247" i="6" s="1"/>
  <c r="I248" i="6" a="1"/>
  <c r="I248" i="6" s="1"/>
  <c r="I249" i="6" a="1"/>
  <c r="I249" i="6" s="1"/>
  <c r="I250" i="6" a="1"/>
  <c r="I250" i="6" s="1"/>
  <c r="I251" i="6" a="1"/>
  <c r="I251" i="6" s="1"/>
  <c r="I252" i="6" a="1"/>
  <c r="I252" i="6" s="1"/>
  <c r="I253" i="6" a="1"/>
  <c r="I253" i="6" s="1"/>
  <c r="I254" i="6" a="1"/>
  <c r="I254" i="6" s="1"/>
  <c r="I255" i="6" a="1"/>
  <c r="I255" i="6" s="1"/>
  <c r="I256" i="6" a="1"/>
  <c r="I256" i="6" s="1"/>
  <c r="I257" i="6" a="1"/>
  <c r="I257" i="6" s="1"/>
  <c r="I258" i="6" a="1"/>
  <c r="I258" i="6" s="1"/>
  <c r="I259" i="6" a="1"/>
  <c r="I259" i="6" s="1"/>
  <c r="I260" i="6" a="1"/>
  <c r="I260" i="6" s="1"/>
  <c r="I261" i="6" a="1"/>
  <c r="I261" i="6" s="1"/>
  <c r="I262" i="6" a="1"/>
  <c r="I262" i="6" s="1"/>
  <c r="I263" i="6" a="1"/>
  <c r="I263" i="6" s="1"/>
  <c r="I264" i="6" a="1"/>
  <c r="I264" i="6" s="1"/>
  <c r="I265" i="6" a="1"/>
  <c r="I265" i="6" s="1"/>
  <c r="I266" i="6" a="1"/>
  <c r="I266" i="6" s="1"/>
  <c r="I267" i="6" a="1"/>
  <c r="I267" i="6" s="1"/>
  <c r="I268" i="6" a="1"/>
  <c r="I268" i="6" s="1"/>
  <c r="I269" i="6" a="1"/>
  <c r="I269" i="6" s="1"/>
  <c r="I270" i="6" a="1"/>
  <c r="I270" i="6" s="1"/>
  <c r="I271" i="6" a="1"/>
  <c r="I271" i="6" s="1"/>
  <c r="I272" i="6" a="1"/>
  <c r="I272" i="6" s="1"/>
  <c r="I273" i="6" a="1"/>
  <c r="I273" i="6" s="1"/>
  <c r="I274" i="6" a="1"/>
  <c r="I274" i="6" s="1"/>
  <c r="I275" i="6" a="1"/>
  <c r="I275" i="6" s="1"/>
  <c r="I276" i="6" a="1"/>
  <c r="I276" i="6" s="1"/>
  <c r="I277" i="6" a="1"/>
  <c r="I277" i="6" s="1"/>
  <c r="I278" i="6" a="1"/>
  <c r="I278" i="6" s="1"/>
  <c r="I279" i="6" a="1"/>
  <c r="I279" i="6" s="1"/>
  <c r="I280" i="6" a="1"/>
  <c r="I280" i="6" s="1"/>
  <c r="I281" i="6" a="1"/>
  <c r="I281" i="6" s="1"/>
  <c r="I282" i="6" a="1"/>
  <c r="I282" i="6" s="1"/>
  <c r="I283" i="6" a="1"/>
  <c r="I283" i="6" s="1"/>
  <c r="I284" i="6" a="1"/>
  <c r="I284" i="6" s="1"/>
  <c r="I285" i="6" a="1"/>
  <c r="I285" i="6" s="1"/>
  <c r="I286" i="6" a="1"/>
  <c r="I286" i="6" s="1"/>
  <c r="I287" i="6" a="1"/>
  <c r="I287" i="6" s="1"/>
  <c r="I288" i="6" a="1"/>
  <c r="I288" i="6" s="1"/>
  <c r="I289" i="6" a="1"/>
  <c r="I289" i="6" s="1"/>
  <c r="I290" i="6" a="1"/>
  <c r="I290" i="6" s="1"/>
  <c r="I291" i="6" a="1"/>
  <c r="I291" i="6" s="1"/>
  <c r="I292" i="6" a="1"/>
  <c r="I292" i="6" s="1"/>
  <c r="I293" i="6" a="1"/>
  <c r="I293" i="6" s="1"/>
  <c r="I294" i="6" a="1"/>
  <c r="I294" i="6" s="1"/>
  <c r="I295" i="6" a="1"/>
  <c r="I295" i="6" s="1"/>
  <c r="I296" i="6" a="1"/>
  <c r="I296" i="6" s="1"/>
  <c r="I297" i="6" a="1"/>
  <c r="I297" i="6" s="1"/>
  <c r="I298" i="6" a="1"/>
  <c r="I298" i="6" s="1"/>
  <c r="I299" i="6" a="1"/>
  <c r="I299" i="6" s="1"/>
  <c r="I300" i="6" a="1"/>
  <c r="I300" i="6" s="1"/>
  <c r="I9" i="6" a="1"/>
  <c r="I9" i="6" s="1"/>
  <c r="G10" i="11" l="1"/>
  <c r="H10" i="11"/>
  <c r="I10" i="11"/>
  <c r="G24" i="11"/>
  <c r="H24" i="11"/>
  <c r="I24" i="11"/>
  <c r="G17" i="11"/>
  <c r="H17" i="11"/>
  <c r="I17" i="11"/>
  <c r="C9" i="11"/>
  <c r="C9" i="10"/>
  <c r="C9" i="9"/>
  <c r="AA1" i="8"/>
  <c r="G25" i="9" s="1"/>
  <c r="G17" i="10" s="1"/>
  <c r="X1" i="8"/>
  <c r="H25" i="9" s="1"/>
  <c r="G16" i="10" s="1"/>
  <c r="U1" i="8"/>
  <c r="I25" i="9" s="1"/>
  <c r="G14" i="10" s="1"/>
  <c r="R1" i="8"/>
  <c r="G20" i="9" s="1"/>
  <c r="O1" i="8"/>
  <c r="H20" i="9" s="1"/>
  <c r="G13" i="10" s="1"/>
  <c r="L1" i="8"/>
  <c r="I20" i="9" s="1"/>
  <c r="I1" i="8"/>
  <c r="G15" i="9" s="1"/>
  <c r="F1" i="8"/>
  <c r="H15" i="9" s="1"/>
  <c r="G10" i="10" s="1"/>
  <c r="C1" i="8"/>
  <c r="I15" i="9" s="1"/>
  <c r="G15" i="7"/>
  <c r="F12" i="10" s="1"/>
  <c r="I25" i="7"/>
  <c r="F14" i="10" s="1"/>
  <c r="H25" i="7"/>
  <c r="F16" i="10" s="1"/>
  <c r="G25" i="7"/>
  <c r="F17" i="10" s="1"/>
  <c r="I15" i="7"/>
  <c r="F9" i="10" s="1"/>
  <c r="H15" i="7"/>
  <c r="F10" i="10" s="1"/>
  <c r="G20" i="7"/>
  <c r="F15" i="10" s="1"/>
  <c r="H20" i="7"/>
  <c r="F13" i="10" s="1"/>
  <c r="I20" i="7"/>
  <c r="F11" i="10" s="1"/>
  <c r="G12" i="10" l="1"/>
  <c r="G15" i="10"/>
  <c r="G11" i="10"/>
  <c r="G9" i="10"/>
  <c r="C9" i="7" l="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<sst xmlns="http://schemas.openxmlformats.org/spreadsheetml/2006/main" count="349" uniqueCount="93">
  <si>
    <t>Job Title</t>
  </si>
  <si>
    <t>Employee</t>
  </si>
  <si>
    <t>Departament</t>
  </si>
  <si>
    <t>Performance Assessment</t>
  </si>
  <si>
    <t>Potential Assessment</t>
  </si>
  <si>
    <t>Classification</t>
  </si>
  <si>
    <t>Commercial</t>
  </si>
  <si>
    <t>Moderate Potential</t>
  </si>
  <si>
    <t>Key Player</t>
  </si>
  <si>
    <t>Financial</t>
  </si>
  <si>
    <t>Projects</t>
  </si>
  <si>
    <t>Logistics</t>
  </si>
  <si>
    <t>HR</t>
  </si>
  <si>
    <t>Commercial analyst</t>
  </si>
  <si>
    <t>Financial analyst</t>
  </si>
  <si>
    <t>Storekeeper</t>
  </si>
  <si>
    <t>Project analyst</t>
  </si>
  <si>
    <t>Inventory analyst</t>
  </si>
  <si>
    <t>Salesman</t>
  </si>
  <si>
    <t>Logistic coordenator</t>
  </si>
  <si>
    <t>HR Coordinator</t>
  </si>
  <si>
    <t>HR Analyst</t>
  </si>
  <si>
    <t>Low Performance</t>
  </si>
  <si>
    <t>High Performance</t>
  </si>
  <si>
    <t>Low Potential</t>
  </si>
  <si>
    <t>High Potential</t>
  </si>
  <si>
    <t>Rough Diamond</t>
  </si>
  <si>
    <t>Solid Professional</t>
  </si>
  <si>
    <t>Consistent Star</t>
  </si>
  <si>
    <t>Future Star</t>
  </si>
  <si>
    <t>Inconsistent Player</t>
  </si>
  <si>
    <t>Current Star</t>
  </si>
  <si>
    <t>High Professional</t>
  </si>
  <si>
    <t>Employee 1</t>
  </si>
  <si>
    <t>Employee 2</t>
  </si>
  <si>
    <t>Employee 3</t>
  </si>
  <si>
    <t>Employee 4</t>
  </si>
  <si>
    <t>Employee 5</t>
  </si>
  <si>
    <t>Employee 6</t>
  </si>
  <si>
    <t>Employee 7</t>
  </si>
  <si>
    <t>Employee 8</t>
  </si>
  <si>
    <t>Employee 9</t>
  </si>
  <si>
    <t>Employee 10</t>
  </si>
  <si>
    <t>Employee 11</t>
  </si>
  <si>
    <t>Employee 12</t>
  </si>
  <si>
    <t>Employee 13</t>
  </si>
  <si>
    <t>Employee 14</t>
  </si>
  <si>
    <t>Employee 15</t>
  </si>
  <si>
    <t>Employee 16</t>
  </si>
  <si>
    <t>Employee 17</t>
  </si>
  <si>
    <t>Employee 18</t>
  </si>
  <si>
    <t>Employee 19</t>
  </si>
  <si>
    <t>Employee 20</t>
  </si>
  <si>
    <t>High</t>
  </si>
  <si>
    <t>Low</t>
  </si>
  <si>
    <t>Moderate Performance</t>
  </si>
  <si>
    <t>Count of Employee</t>
  </si>
  <si>
    <t>Low Performance/ 
High Potential</t>
  </si>
  <si>
    <t>High Performance/ 
High Potential</t>
  </si>
  <si>
    <t>Moderate Performance/ 
High Potential</t>
  </si>
  <si>
    <t>Low Performance/ 
Moderate Potential</t>
  </si>
  <si>
    <t>Moderate Performance/ 
Moderate Potential</t>
  </si>
  <si>
    <t>High Performance/ 
Moderate Potential</t>
  </si>
  <si>
    <t>Low Performance/ 
Low Potential</t>
  </si>
  <si>
    <t>High Performance/ 
Low Potential</t>
  </si>
  <si>
    <t>Moderate Performance/ 
Low Potential</t>
  </si>
  <si>
    <t>employee(s)</t>
  </si>
  <si>
    <t>Employees</t>
  </si>
  <si>
    <t>%</t>
  </si>
  <si>
    <t>Talent Risk</t>
  </si>
  <si>
    <t>* Maximum 25 employees per box</t>
  </si>
  <si>
    <t>Headcount</t>
  </si>
  <si>
    <t>Medium</t>
  </si>
  <si>
    <t>New Dept</t>
  </si>
  <si>
    <t>Employee 21</t>
  </si>
  <si>
    <t>New dept 2</t>
  </si>
  <si>
    <t>Employee 22</t>
  </si>
  <si>
    <t>1. Instructions</t>
  </si>
  <si>
    <t>2. Data Form</t>
  </si>
  <si>
    <t>3. 9 Box</t>
  </si>
  <si>
    <t>4. 9 Box %</t>
  </si>
  <si>
    <t>5. Classifications List</t>
  </si>
  <si>
    <t>6. 9 Box Grid by Name</t>
  </si>
  <si>
    <t>Department</t>
  </si>
  <si>
    <t>This Template is based in the 9 Box Grid Method. You will have a clear/custom view of the employees' potential/performance assessment.
Below is a description of each tab:</t>
  </si>
  <si>
    <t>KENJO, HR SOFTWARE 'ALL IN ONE'</t>
  </si>
  <si>
    <t xml:space="preserve">In the tab 'Instructions' we explain you how this excel template works. </t>
  </si>
  <si>
    <t>In the tab '9 Box Grid by Name', you have the same 9 Box Grid based view, but with the names of each employee.</t>
  </si>
  <si>
    <t>In the tab 'Data Form', you have a full list of each employee, their department, job title, performance/potential assessment and classification.
Here you can add new data under the last record: select the last employee, press ENTER and type in the new data. If you want to create or delete departments from the list, you only need to type in the new department name or change the department you want to add or modify.</t>
  </si>
  <si>
    <t>In the tab '9 Box', you have the 9 Box Grid Diagram. You can filter it by 'Department' using the list on the left and you'll have the total headcount per selected department. You can select multiple/specific departments by clicking (after selecting one from the list) on the icon on the top right corner of the list (One for multiselect, another one to clear filters). To update the information click on the Excel menu 'Data' -&gt; 'Update all'.</t>
  </si>
  <si>
    <t>In the tab '9 Box %', you can do the same action as in the previous tab, but with the results in percentages. To update the information click on the Excel menu 'Data' -&gt; 'Update all'.</t>
  </si>
  <si>
    <t>In the tab 'Classification List', you'll find a classification list that is a result of the performance/potential assessments of each employee. The filters work as mentioned for previous tabs. To update the information click on the Excel menu 'Data' -&gt; 'Update all'.</t>
  </si>
  <si>
    <t>Etiquetas de fila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</si>
</sst>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21" x14ac:knownFonts="1">
    <font>
      <sz val="12"/>
      <color theme="1"/>
      <name val="Calibri"/>
      <family val="2"/>
      <scheme val="minor"/>
    </font>
    <font>
      <sz val="12"/>
      <color theme="2" tint="-0.499984740745262"/>
      <name val="Calibri"/>
      <family val="2"/>
      <scheme val="minor"/>
    </font>
    <font>
      <b/>
      <sz val="12"/>
      <color theme="0" tint="-0.249977111117893"/>
      <name val="Calibri"/>
      <family val="2"/>
      <scheme val="minor"/>
    </font>
    <font>
      <b/>
      <sz val="14"/>
      <color theme="1"/>
      <name val="Calibri"/>
      <family val="2"/>
      <scheme val="minor"/>
    </font>
    <font>
      <sz val="12"/>
      <color theme="1"/>
      <name val="Calibri"/>
      <family val="2"/>
      <scheme val="minor"/>
    </font>
    <font>
      <sz val="12"/>
      <color theme="0" tint="-0.499984740745262"/>
      <name val="Calibri"/>
      <family val="2"/>
      <scheme val="minor"/>
    </font>
    <font>
      <sz val="11"/>
      <color theme="0"/>
      <name val="Calibri Light"/>
      <family val="2"/>
      <scheme val="major"/>
    </font>
    <font>
      <sz val="12"/>
      <color theme="0"/>
      <name val="Calibri"/>
      <family val="2"/>
      <scheme val="minor"/>
    </font>
    <font>
      <sz val="20"/>
      <color theme="0" tint="-0.499984740745262"/>
      <name val="Calibri"/>
      <family val="2"/>
      <scheme val="minor"/>
    </font>
    <font>
      <sz val="16"/>
      <color theme="0"/>
      <name val="Calibri Light"/>
      <family val="2"/>
      <scheme val="major"/>
    </font>
    <font>
      <b/>
      <sz val="24"/>
      <color theme="0"/>
      <name val="Calibri"/>
      <family val="2"/>
      <scheme val="minor"/>
    </font>
    <font>
      <b/>
      <sz val="16"/>
      <color theme="0"/>
      <name val="Calibri"/>
      <family val="2"/>
      <scheme val="minor"/>
    </font>
    <font>
      <b/>
      <sz val="20"/>
      <color theme="0"/>
      <name val="Calibri"/>
      <family val="2"/>
      <scheme val="minor"/>
    </font>
    <font>
      <b/>
      <sz val="16"/>
      <color theme="1"/>
      <name val="Calibri"/>
      <family val="2"/>
      <scheme val="minor"/>
    </font>
    <font>
      <sz val="12"/>
      <color theme="0"/>
      <name val="Calibri Light"/>
      <family val="2"/>
      <scheme val="major"/>
    </font>
    <font>
      <sz val="12"/>
      <color theme="0" tint="-0.34998626667073579"/>
      <name val="Calibri"/>
      <family val="2"/>
      <scheme val="minor"/>
    </font>
    <font>
      <sz val="12"/>
      <color theme="1" tint="0.249977111117893"/>
      <name val="Calibri"/>
      <family val="2"/>
      <scheme val="minor"/>
    </font>
    <font>
      <sz val="12"/>
      <color theme="0" tint="-0.249977111117893"/>
      <name val="Calibri"/>
      <family val="2"/>
      <scheme val="minor"/>
    </font>
    <font>
      <b/>
      <sz val="12"/>
      <color theme="1"/>
      <name val="Calibri"/>
      <family val="2"/>
      <scheme val="minor"/>
    </font>
    <font>
      <u/>
      <sz val="12"/>
      <color theme="10"/>
      <name val="Calibri"/>
      <family val="2"/>
      <scheme val="minor"/>
    </font>
    <font>
      <sz val="12"/>
      <color rgb="FFFF0000"/>
      <name val="Calibri (Cuerpo)"/>
    </font>
  </fonts>
  <fills count="1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3C90F"/>
        <bgColor indexed="64"/>
      </patternFill>
    </fill>
    <fill>
      <patternFill patternType="solid">
        <fgColor rgb="FF01CFC0"/>
        <bgColor indexed="64"/>
      </patternFill>
    </fill>
    <fill>
      <patternFill patternType="solid">
        <fgColor rgb="FF02B1A4"/>
        <bgColor indexed="64"/>
      </patternFill>
    </fill>
    <fill>
      <patternFill patternType="solid">
        <fgColor rgb="FFFD918E"/>
        <bgColor indexed="64"/>
      </patternFill>
    </fill>
    <fill>
      <patternFill patternType="solid">
        <fgColor rgb="FFFB5956"/>
        <bgColor indexed="64"/>
      </patternFill>
    </fill>
    <fill>
      <patternFill patternType="solid">
        <fgColor theme="0"/>
        <bgColor indexed="64"/>
      </patternFill>
    </fill>
    <fill>
      <patternFill patternType="solid">
        <fgColor rgb="FFD1F2E6"/>
        <bgColor indexed="64"/>
      </patternFill>
    </fill>
  </fills>
  <borders count="13">
    <border>
      <left/>
      <right/>
      <top/>
      <bottom/>
      <diagonal/>
    </border>
    <border>
      <left/>
      <right/>
      <top/>
      <bottom style="medium">
        <color rgb="FF17B7AA"/>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right/>
      <top/>
      <bottom style="medium">
        <color rgb="FF01CFC0"/>
      </bottom>
      <diagonal/>
    </border>
    <border>
      <left/>
      <right style="thin">
        <color rgb="FF01CFC0"/>
      </right>
      <top/>
      <bottom style="medium">
        <color rgb="FF01CFC0"/>
      </bottom>
      <diagonal/>
    </border>
    <border>
      <left/>
      <right style="thin">
        <color rgb="FF01CFC0"/>
      </right>
      <top/>
      <bottom/>
      <diagonal/>
    </border>
    <border>
      <left style="thin">
        <color rgb="FF01CFC0"/>
      </left>
      <right/>
      <top/>
      <bottom/>
      <diagonal/>
    </border>
    <border>
      <left style="thin">
        <color rgb="FF01CFC0"/>
      </left>
      <right/>
      <top/>
      <bottom style="medium">
        <color rgb="FF01CFC0"/>
      </bottom>
      <diagonal/>
    </border>
    <border>
      <left style="thin">
        <color rgb="FF01CFC0"/>
      </left>
      <right/>
      <top style="medium">
        <color rgb="FF01CFC0"/>
      </top>
      <bottom/>
      <diagonal/>
    </border>
    <border>
      <left/>
      <right/>
      <top style="medium">
        <color rgb="FF01CFC0"/>
      </top>
      <bottom/>
      <diagonal/>
    </border>
    <border>
      <left/>
      <right style="thin">
        <color rgb="FF01CFC0"/>
      </right>
      <top style="medium">
        <color rgb="FF01CFC0"/>
      </top>
      <bottom/>
      <diagonal/>
    </border>
  </borders>
  <cellStyleXfs count="3">
    <xf numFmtId="0" fontId="0" fillId="0" borderId="0"/>
    <xf numFmtId="9" fontId="4" fillId="0" borderId="0" applyFont="0" applyFill="0" applyBorder="0" applyAlignment="0" applyProtection="0"/>
    <xf numFmtId="0" fontId="19" fillId="0" borderId="0" applyNumberFormat="0" applyFill="0" applyBorder="0" applyAlignment="0" applyProtection="0"/>
  </cellStyleXfs>
  <cellXfs count="95">
    <xf numFmtId="0" fontId="0" fillId="0" borderId="0" xfId="0"/>
    <xf numFmtId="0" fontId="1" fillId="2" borderId="1" xfId="0" applyFont="1" applyFill="1" applyBorder="1" applyAlignment="1">
      <alignment horizontal="center" vertical="center"/>
    </xf>
    <xf numFmtId="0" fontId="0" fillId="0" borderId="0" xfId="0" applyAlignment="1">
      <alignment vertical="center"/>
    </xf>
    <xf numFmtId="0" fontId="3" fillId="0" borderId="0" xfId="0" applyFont="1" applyAlignment="1">
      <alignment vertical="center"/>
    </xf>
    <xf numFmtId="0" fontId="0" fillId="0" borderId="0" xfId="0" applyAlignment="1">
      <alignment horizontal="right" vertical="center"/>
    </xf>
    <xf numFmtId="0" fontId="0" fillId="0" borderId="0" xfId="0" pivotButton="1"/>
    <xf numFmtId="0" fontId="0" fillId="0" borderId="0" xfId="0" applyAlignment="1">
      <alignment horizontal="left"/>
    </xf>
    <xf numFmtId="0" fontId="6" fillId="4" borderId="0" xfId="0" applyFont="1" applyFill="1" applyAlignment="1">
      <alignment horizontal="center" vertical="center"/>
    </xf>
    <xf numFmtId="0" fontId="6" fillId="5" borderId="0" xfId="0" applyFont="1" applyFill="1" applyAlignment="1">
      <alignment horizontal="center" vertical="center"/>
    </xf>
    <xf numFmtId="0" fontId="6" fillId="6" borderId="0" xfId="0" applyFont="1" applyFill="1" applyAlignment="1">
      <alignment horizontal="center" vertical="center"/>
    </xf>
    <xf numFmtId="0" fontId="6" fillId="7" borderId="0" xfId="0" applyFont="1" applyFill="1" applyAlignment="1">
      <alignment horizontal="center" vertical="center"/>
    </xf>
    <xf numFmtId="0" fontId="6" fillId="8" borderId="0" xfId="0" applyFont="1" applyFill="1" applyAlignment="1">
      <alignment horizontal="center" vertical="center"/>
    </xf>
    <xf numFmtId="0" fontId="5" fillId="0" borderId="0" xfId="0" applyFont="1" applyAlignment="1">
      <alignment horizontal="center"/>
    </xf>
    <xf numFmtId="9" fontId="0" fillId="0" borderId="0" xfId="1" applyFont="1"/>
    <xf numFmtId="0" fontId="10" fillId="4" borderId="0" xfId="0" applyFont="1" applyFill="1" applyAlignment="1">
      <alignment horizontal="center" vertical="center"/>
    </xf>
    <xf numFmtId="0" fontId="10" fillId="5" borderId="0" xfId="0" applyFont="1" applyFill="1" applyAlignment="1">
      <alignment horizontal="center" vertical="center"/>
    </xf>
    <xf numFmtId="0" fontId="10" fillId="6" borderId="0" xfId="0" applyFont="1" applyFill="1" applyAlignment="1">
      <alignment horizontal="center" vertical="center"/>
    </xf>
    <xf numFmtId="0" fontId="10" fillId="7" borderId="0" xfId="0" applyFont="1" applyFill="1" applyAlignment="1">
      <alignment horizontal="center" vertical="center"/>
    </xf>
    <xf numFmtId="0" fontId="10" fillId="8" borderId="0" xfId="0" applyFont="1" applyFill="1" applyAlignment="1">
      <alignment horizontal="center" vertical="center"/>
    </xf>
    <xf numFmtId="0" fontId="11" fillId="5" borderId="0" xfId="0" applyFont="1" applyFill="1" applyAlignment="1">
      <alignment horizontal="center" vertical="center"/>
    </xf>
    <xf numFmtId="0" fontId="12" fillId="3" borderId="0" xfId="0" applyFont="1" applyFill="1" applyAlignment="1">
      <alignment horizontal="center" vertical="center"/>
    </xf>
    <xf numFmtId="0" fontId="13" fillId="0" borderId="0" xfId="0" applyFont="1" applyAlignment="1">
      <alignment vertical="center"/>
    </xf>
    <xf numFmtId="164" fontId="10" fillId="4" borderId="0" xfId="0" applyNumberFormat="1" applyFont="1" applyFill="1" applyAlignment="1">
      <alignment horizontal="center" vertical="center"/>
    </xf>
    <xf numFmtId="164" fontId="10" fillId="5" borderId="0" xfId="0" applyNumberFormat="1" applyFont="1" applyFill="1" applyAlignment="1">
      <alignment horizontal="center" vertical="center"/>
    </xf>
    <xf numFmtId="164" fontId="10" fillId="6" borderId="0" xfId="0" applyNumberFormat="1" applyFont="1" applyFill="1" applyAlignment="1">
      <alignment horizontal="center" vertical="center"/>
    </xf>
    <xf numFmtId="164" fontId="10" fillId="7" borderId="0" xfId="0" applyNumberFormat="1" applyFont="1" applyFill="1" applyAlignment="1">
      <alignment horizontal="center" vertical="center"/>
    </xf>
    <xf numFmtId="164" fontId="10" fillId="8" borderId="0" xfId="0" applyNumberFormat="1" applyFont="1" applyFill="1" applyAlignment="1">
      <alignment horizontal="center" vertical="center"/>
    </xf>
    <xf numFmtId="0" fontId="9" fillId="6" borderId="2" xfId="0" applyFont="1" applyFill="1" applyBorder="1" applyAlignment="1">
      <alignment vertical="center"/>
    </xf>
    <xf numFmtId="0" fontId="9" fillId="5" borderId="3" xfId="0" applyFont="1" applyFill="1" applyBorder="1" applyAlignment="1">
      <alignment vertical="center"/>
    </xf>
    <xf numFmtId="0" fontId="9" fillId="4" borderId="3" xfId="0" applyFont="1" applyFill="1" applyBorder="1" applyAlignment="1">
      <alignment vertical="center"/>
    </xf>
    <xf numFmtId="0" fontId="9" fillId="7" borderId="3" xfId="0" applyFont="1" applyFill="1" applyBorder="1" applyAlignment="1">
      <alignment vertical="center"/>
    </xf>
    <xf numFmtId="0" fontId="9" fillId="8" borderId="4" xfId="0" applyFont="1" applyFill="1" applyBorder="1" applyAlignment="1">
      <alignmen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7" fillId="6" borderId="2" xfId="0" applyFont="1" applyFill="1" applyBorder="1" applyAlignment="1">
      <alignment horizontal="center" vertical="center"/>
    </xf>
    <xf numFmtId="0" fontId="7" fillId="5" borderId="3" xfId="0" applyFont="1" applyFill="1" applyBorder="1" applyAlignment="1">
      <alignment horizontal="center" vertical="center"/>
    </xf>
    <xf numFmtId="0" fontId="7" fillId="4" borderId="3" xfId="0" applyFont="1" applyFill="1" applyBorder="1" applyAlignment="1">
      <alignment horizontal="center" vertical="center"/>
    </xf>
    <xf numFmtId="0" fontId="7" fillId="7" borderId="3" xfId="0" applyFont="1" applyFill="1" applyBorder="1" applyAlignment="1">
      <alignment horizontal="center" vertical="center"/>
    </xf>
    <xf numFmtId="0" fontId="7" fillId="8" borderId="4" xfId="0" applyFont="1" applyFill="1" applyBorder="1" applyAlignment="1">
      <alignment horizontal="center" vertical="center"/>
    </xf>
    <xf numFmtId="164" fontId="7" fillId="6" borderId="2" xfId="1" applyNumberFormat="1" applyFont="1" applyFill="1" applyBorder="1" applyAlignment="1">
      <alignment horizontal="center" vertical="center"/>
    </xf>
    <xf numFmtId="164" fontId="7" fillId="5" borderId="3" xfId="1" applyNumberFormat="1" applyFont="1" applyFill="1" applyBorder="1" applyAlignment="1">
      <alignment horizontal="center" vertical="center"/>
    </xf>
    <xf numFmtId="164" fontId="7" fillId="4" borderId="3" xfId="1" applyNumberFormat="1" applyFont="1" applyFill="1" applyBorder="1" applyAlignment="1">
      <alignment horizontal="center" vertical="center"/>
    </xf>
    <xf numFmtId="164" fontId="7" fillId="7" borderId="3" xfId="1" applyNumberFormat="1" applyFont="1" applyFill="1" applyBorder="1" applyAlignment="1">
      <alignment horizontal="center" vertical="center"/>
    </xf>
    <xf numFmtId="164" fontId="7" fillId="8" borderId="4" xfId="1" applyNumberFormat="1" applyFont="1" applyFill="1" applyBorder="1" applyAlignment="1">
      <alignment horizontal="center" vertical="center"/>
    </xf>
    <xf numFmtId="0" fontId="15" fillId="0" borderId="0" xfId="0" applyFont="1" applyAlignment="1">
      <alignment horizontal="right" vertical="center"/>
    </xf>
    <xf numFmtId="0" fontId="0" fillId="9" borderId="0" xfId="0" applyFill="1" applyAlignment="1">
      <alignment horizontal="left" vertical="center"/>
    </xf>
    <xf numFmtId="0" fontId="0" fillId="9" borderId="0" xfId="0" applyFill="1" applyAlignment="1">
      <alignment vertical="center"/>
    </xf>
    <xf numFmtId="0" fontId="16" fillId="6" borderId="0" xfId="0" applyFont="1" applyFill="1" applyAlignment="1">
      <alignment horizontal="center" vertical="center"/>
    </xf>
    <xf numFmtId="0" fontId="16" fillId="5" borderId="0" xfId="0" applyFont="1" applyFill="1" applyAlignment="1">
      <alignment horizontal="center" vertical="center"/>
    </xf>
    <xf numFmtId="0" fontId="16" fillId="4" borderId="0" xfId="0" applyFont="1" applyFill="1" applyAlignment="1">
      <alignment horizontal="center" vertical="center"/>
    </xf>
    <xf numFmtId="0" fontId="16" fillId="7" borderId="0" xfId="0" applyFont="1" applyFill="1" applyAlignment="1">
      <alignment horizontal="center" vertical="center"/>
    </xf>
    <xf numFmtId="0" fontId="16" fillId="8" borderId="0" xfId="0" applyFont="1" applyFill="1" applyAlignment="1">
      <alignment horizontal="center" vertical="center"/>
    </xf>
    <xf numFmtId="0" fontId="7" fillId="0" borderId="0" xfId="0" applyFont="1" applyAlignment="1">
      <alignment vertical="center"/>
    </xf>
    <xf numFmtId="0" fontId="19" fillId="0" borderId="0" xfId="2"/>
    <xf numFmtId="0" fontId="19" fillId="0" borderId="0" xfId="2" applyAlignment="1">
      <alignment horizontal="left"/>
    </xf>
    <xf numFmtId="0" fontId="20" fillId="10" borderId="0" xfId="0" applyFont="1" applyFill="1" applyAlignment="1">
      <alignment vertical="center"/>
    </xf>
    <xf numFmtId="0" fontId="17" fillId="10" borderId="0" xfId="0" applyFont="1" applyFill="1" applyAlignment="1">
      <alignment vertical="center"/>
    </xf>
    <xf numFmtId="0" fontId="2" fillId="10" borderId="0" xfId="0" applyFont="1" applyFill="1" applyAlignment="1">
      <alignment vertical="center"/>
    </xf>
    <xf numFmtId="0" fontId="0" fillId="10" borderId="0" xfId="0" applyFill="1" applyAlignment="1">
      <alignment vertical="center"/>
    </xf>
    <xf numFmtId="0" fontId="0" fillId="10" borderId="0" xfId="0" applyFill="1"/>
    <xf numFmtId="0" fontId="19" fillId="10" borderId="0" xfId="2" applyFill="1"/>
    <xf numFmtId="0" fontId="18" fillId="3" borderId="7" xfId="0" applyFont="1" applyFill="1" applyBorder="1" applyAlignment="1">
      <alignment horizontal="left" vertical="center"/>
    </xf>
    <xf numFmtId="0" fontId="18" fillId="3" borderId="6" xfId="0" applyFont="1" applyFill="1" applyBorder="1" applyAlignment="1">
      <alignment horizontal="left" vertical="center"/>
    </xf>
    <xf numFmtId="0" fontId="0" fillId="0" borderId="8" xfId="0"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xf>
    <xf numFmtId="0" fontId="0" fillId="0" borderId="0" xfId="0" applyAlignment="1">
      <alignment horizontal="left" vertical="center"/>
    </xf>
    <xf numFmtId="0" fontId="0" fillId="0" borderId="7" xfId="0" applyBorder="1" applyAlignment="1">
      <alignment horizontal="left" vertical="center"/>
    </xf>
    <xf numFmtId="0" fontId="0" fillId="0" borderId="9"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2" borderId="5" xfId="0" applyFill="1" applyBorder="1" applyAlignment="1">
      <alignment horizontal="center" vertical="top" wrapText="1"/>
    </xf>
    <xf numFmtId="0" fontId="5" fillId="0" borderId="0" xfId="0" applyFont="1" applyAlignment="1">
      <alignment horizontal="center" vertical="center" textRotation="90"/>
    </xf>
    <xf numFmtId="0" fontId="8" fillId="0" borderId="0" xfId="0" applyFont="1" applyAlignment="1">
      <alignment horizontal="center" vertical="center" textRotation="90"/>
    </xf>
    <xf numFmtId="0" fontId="8" fillId="0" borderId="0" xfId="0" applyFont="1" applyAlignment="1">
      <alignment horizontal="center" vertical="center"/>
    </xf>
    <xf numFmtId="0" fontId="9" fillId="6" borderId="0" xfId="0" applyFont="1" applyFill="1" applyAlignment="1">
      <alignment horizontal="center" vertical="center" wrapText="1"/>
    </xf>
    <xf numFmtId="0" fontId="9" fillId="6" borderId="0" xfId="0" applyFont="1" applyFill="1" applyAlignment="1">
      <alignment horizontal="center" vertical="center"/>
    </xf>
    <xf numFmtId="0" fontId="9" fillId="5" borderId="0" xfId="0" applyFont="1" applyFill="1" applyAlignment="1">
      <alignment horizontal="center" vertical="center" wrapText="1"/>
    </xf>
    <xf numFmtId="0" fontId="9" fillId="5" borderId="0" xfId="0" applyFont="1" applyFill="1" applyAlignment="1">
      <alignment horizontal="center" vertical="center"/>
    </xf>
    <xf numFmtId="0" fontId="9" fillId="4" borderId="0" xfId="0" applyFont="1" applyFill="1" applyAlignment="1">
      <alignment horizontal="center" vertical="center" wrapText="1"/>
    </xf>
    <xf numFmtId="0" fontId="9" fillId="7" borderId="0" xfId="0" applyFont="1" applyFill="1" applyAlignment="1">
      <alignment horizontal="center" vertical="center" wrapText="1"/>
    </xf>
    <xf numFmtId="0" fontId="9" fillId="7" borderId="0" xfId="0" applyFont="1" applyFill="1" applyAlignment="1">
      <alignment horizontal="center" vertical="center"/>
    </xf>
    <xf numFmtId="0" fontId="9" fillId="4" borderId="0" xfId="0" applyFont="1" applyFill="1" applyAlignment="1">
      <alignment horizontal="center" vertical="center"/>
    </xf>
    <xf numFmtId="0" fontId="9" fillId="8" borderId="0" xfId="0" applyFont="1" applyFill="1" applyAlignment="1">
      <alignment horizontal="center" vertical="center" wrapText="1"/>
    </xf>
    <xf numFmtId="0" fontId="9" fillId="8" borderId="0" xfId="0" applyFont="1" applyFill="1" applyAlignment="1">
      <alignment horizontal="center" vertical="center"/>
    </xf>
    <xf numFmtId="0" fontId="14" fillId="7" borderId="0" xfId="0" applyFont="1" applyFill="1" applyAlignment="1">
      <alignment horizontal="left" vertical="top" wrapText="1"/>
    </xf>
    <xf numFmtId="0" fontId="14" fillId="4" borderId="0" xfId="0" applyFont="1" applyFill="1" applyAlignment="1">
      <alignment horizontal="left" vertical="top" wrapText="1"/>
    </xf>
    <xf numFmtId="0" fontId="14" fillId="8" borderId="0" xfId="0" applyFont="1" applyFill="1" applyAlignment="1">
      <alignment horizontal="left" vertical="top" wrapText="1"/>
    </xf>
    <xf numFmtId="0" fontId="14" fillId="5" borderId="0" xfId="0" applyFont="1" applyFill="1" applyAlignment="1">
      <alignment horizontal="left" vertical="top" wrapText="1"/>
    </xf>
    <xf numFmtId="0" fontId="14" fillId="6" borderId="0" xfId="0" applyFont="1" applyFill="1" applyAlignment="1">
      <alignment horizontal="left" vertical="top" wrapText="1"/>
    </xf>
    <xf numFmtId="0" fontId="0" fillId="0" borderId="0" xfId="0" applyNumberFormat="1"/>
  </cellXfs>
  <cellStyles count="3">
    <cellStyle name="Hipervínculo" xfId="2" builtinId="8"/>
    <cellStyle name="Normal" xfId="0" builtinId="0"/>
    <cellStyle name="Porcentaje" xfId="1" builtinId="5"/>
  </cellStyles>
  <dxfs count="11">
    <dxf>
      <fill>
        <patternFill>
          <bgColor rgb="FFF3C90F"/>
        </patternFill>
      </fill>
    </dxf>
    <dxf>
      <fill>
        <patternFill>
          <bgColor rgb="FFF3C90F"/>
        </patternFill>
      </fill>
    </dxf>
    <dxf>
      <fill>
        <patternFill>
          <bgColor rgb="FFF3C90F"/>
        </patternFill>
      </fill>
    </dxf>
    <dxf>
      <fill>
        <patternFill>
          <bgColor rgb="FF01CFC0"/>
        </patternFill>
      </fill>
    </dxf>
    <dxf>
      <fill>
        <patternFill>
          <bgColor rgb="FF01CFC0"/>
        </patternFill>
      </fill>
    </dxf>
    <dxf>
      <fill>
        <patternFill>
          <bgColor rgb="FF02B1A4"/>
        </patternFill>
      </fill>
    </dxf>
    <dxf>
      <fill>
        <patternFill>
          <bgColor rgb="FFFD918E"/>
        </patternFill>
      </fill>
    </dxf>
    <dxf>
      <fill>
        <patternFill>
          <bgColor rgb="FFFD918E"/>
        </patternFill>
      </fill>
    </dxf>
    <dxf>
      <fill>
        <patternFill>
          <bgColor rgb="FFFB5956"/>
        </patternFill>
      </fill>
    </dxf>
    <dxf>
      <font>
        <b/>
        <color theme="1"/>
      </font>
      <border>
        <bottom style="thin">
          <color theme="6"/>
        </bottom>
        <vertical/>
        <horizontal/>
      </border>
    </dxf>
    <dxf>
      <font>
        <color theme="1"/>
      </font>
      <border diagonalUp="0" diagonalDown="0">
        <left/>
        <right/>
        <top/>
        <bottom/>
        <vertical/>
        <horizontal/>
      </border>
    </dxf>
  </dxfs>
  <tableStyles count="1" defaultTableStyle="TableStyleMedium2" defaultPivotStyle="PivotStyleLight16">
    <tableStyle name="SlicerStyleLight3 2" pivot="0" table="0" count="10" xr9:uid="{9740293B-C9A3-8F4A-A253-2FA6758C958D}">
      <tableStyleElement type="wholeTable" dxfId="10"/>
      <tableStyleElement type="headerRow" dxfId="9"/>
    </tableStyle>
  </tableStyles>
  <colors>
    <mruColors>
      <color rgb="FFD1F2E6"/>
      <color rgb="FF01CFC0"/>
      <color rgb="FFFB5956"/>
      <color rgb="FFFD918E"/>
      <color rgb="FFFF6E86"/>
      <color rgb="FF02B1A4"/>
      <color rgb="FF17B7AA"/>
      <color rgb="FFF3C90F"/>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6" tint="0.79998168889431442"/>
              <bgColor theme="6"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6" tint="0.59999389629810485"/>
              <bgColor theme="6"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SlicerStyleLight3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2.svg"/><Relationship Id="rId3" Type="http://schemas.openxmlformats.org/officeDocument/2006/relationships/hyperlink" Target="#'9 Box %'!A14"/><Relationship Id="rId7" Type="http://schemas.openxmlformats.org/officeDocument/2006/relationships/image" Target="../media/image1.png"/><Relationship Id="rId2" Type="http://schemas.openxmlformats.org/officeDocument/2006/relationships/hyperlink" Target="#'9 Box'!A13"/><Relationship Id="rId1" Type="http://schemas.openxmlformats.org/officeDocument/2006/relationships/hyperlink" Target="#'Data Form'!A12"/><Relationship Id="rId6" Type="http://schemas.openxmlformats.org/officeDocument/2006/relationships/hyperlink" Target="https://www.kenjo.io/de" TargetMode="External"/><Relationship Id="rId5" Type="http://schemas.openxmlformats.org/officeDocument/2006/relationships/hyperlink" Target="#'Box Grid by Name'!A16"/><Relationship Id="rId10" Type="http://schemas.openxmlformats.org/officeDocument/2006/relationships/image" Target="../media/image3.png"/><Relationship Id="rId4" Type="http://schemas.openxmlformats.org/officeDocument/2006/relationships/hyperlink" Target="#'Classification List'!A15"/><Relationship Id="rId9" Type="http://schemas.openxmlformats.org/officeDocument/2006/relationships/hyperlink" Target="https://www.kenjo.io/contact#demo?utm_source=excel-template&amp;utm_medium=demo&amp;utm_campaign=9-box-grid-en" TargetMode="External"/></Relationships>
</file>

<file path=xl/drawings/_rels/drawing2.xml.rels><?xml version="1.0" encoding="UTF-8" standalone="yes"?>
<Relationships xmlns="http://schemas.openxmlformats.org/package/2006/relationships"><Relationship Id="rId8" Type="http://schemas.openxmlformats.org/officeDocument/2006/relationships/image" Target="../media/image2.svg"/><Relationship Id="rId3" Type="http://schemas.openxmlformats.org/officeDocument/2006/relationships/hyperlink" Target="#'Classification List'!A15"/><Relationship Id="rId7" Type="http://schemas.openxmlformats.org/officeDocument/2006/relationships/image" Target="../media/image1.png"/><Relationship Id="rId2" Type="http://schemas.openxmlformats.org/officeDocument/2006/relationships/hyperlink" Target="#'9 Box %'!A14"/><Relationship Id="rId1" Type="http://schemas.openxmlformats.org/officeDocument/2006/relationships/hyperlink" Target="#'9 Box'!A13"/><Relationship Id="rId6" Type="http://schemas.openxmlformats.org/officeDocument/2006/relationships/hyperlink" Target="https://www.kenjo.io/de" TargetMode="External"/><Relationship Id="rId5" Type="http://schemas.openxmlformats.org/officeDocument/2006/relationships/hyperlink" Target="#Instructions!A11"/><Relationship Id="rId10" Type="http://schemas.openxmlformats.org/officeDocument/2006/relationships/image" Target="../media/image4.png"/><Relationship Id="rId4" Type="http://schemas.openxmlformats.org/officeDocument/2006/relationships/hyperlink" Target="#'Box Grid by Name'!A16"/><Relationship Id="rId9" Type="http://schemas.openxmlformats.org/officeDocument/2006/relationships/hyperlink" Target="https://www.kenjo.io/free-trial-kenjo-hr-software?utm_source=excel-template&amp;utm_medium=free-trial&amp;utm_campaign=9-box-grid-en" TargetMode="External"/></Relationships>
</file>

<file path=xl/drawings/_rels/drawing3.xml.rels><?xml version="1.0" encoding="UTF-8" standalone="yes"?>
<Relationships xmlns="http://schemas.openxmlformats.org/package/2006/relationships"><Relationship Id="rId8" Type="http://schemas.openxmlformats.org/officeDocument/2006/relationships/image" Target="../media/image2.svg"/><Relationship Id="rId3" Type="http://schemas.openxmlformats.org/officeDocument/2006/relationships/hyperlink" Target="#'Classification List'!A15"/><Relationship Id="rId7" Type="http://schemas.openxmlformats.org/officeDocument/2006/relationships/image" Target="../media/image1.png"/><Relationship Id="rId2" Type="http://schemas.openxmlformats.org/officeDocument/2006/relationships/hyperlink" Target="#'9 Box %'!A14"/><Relationship Id="rId1" Type="http://schemas.openxmlformats.org/officeDocument/2006/relationships/hyperlink" Target="#'Data Form'!A12"/><Relationship Id="rId6" Type="http://schemas.openxmlformats.org/officeDocument/2006/relationships/hyperlink" Target="https://www.kenjo.io/de" TargetMode="External"/><Relationship Id="rId5" Type="http://schemas.openxmlformats.org/officeDocument/2006/relationships/hyperlink" Target="#Instructions!A11"/><Relationship Id="rId10" Type="http://schemas.openxmlformats.org/officeDocument/2006/relationships/image" Target="../media/image4.png"/><Relationship Id="rId4" Type="http://schemas.openxmlformats.org/officeDocument/2006/relationships/hyperlink" Target="#'Box Grid by Name'!A16"/><Relationship Id="rId9" Type="http://schemas.openxmlformats.org/officeDocument/2006/relationships/hyperlink" Target="https://www.kenjo.io/free-trial-kenjo-hr-software?utm_source=excel-template&amp;utm_medium=free-trial&amp;utm_campaign=9-box-grid-en" TargetMode="External"/></Relationships>
</file>

<file path=xl/drawings/_rels/drawing4.xml.rels><?xml version="1.0" encoding="UTF-8" standalone="yes"?>
<Relationships xmlns="http://schemas.openxmlformats.org/package/2006/relationships"><Relationship Id="rId8" Type="http://schemas.openxmlformats.org/officeDocument/2006/relationships/image" Target="../media/image2.svg"/><Relationship Id="rId3" Type="http://schemas.openxmlformats.org/officeDocument/2006/relationships/hyperlink" Target="#'Classification List'!A15"/><Relationship Id="rId7" Type="http://schemas.openxmlformats.org/officeDocument/2006/relationships/image" Target="../media/image1.png"/><Relationship Id="rId2" Type="http://schemas.openxmlformats.org/officeDocument/2006/relationships/hyperlink" Target="#'9 Box'!A13"/><Relationship Id="rId1" Type="http://schemas.openxmlformats.org/officeDocument/2006/relationships/hyperlink" Target="#'Data Form'!A12"/><Relationship Id="rId6" Type="http://schemas.openxmlformats.org/officeDocument/2006/relationships/hyperlink" Target="https://www.kenjo.io/de" TargetMode="External"/><Relationship Id="rId5" Type="http://schemas.openxmlformats.org/officeDocument/2006/relationships/hyperlink" Target="#Instructions!A11"/><Relationship Id="rId10" Type="http://schemas.openxmlformats.org/officeDocument/2006/relationships/image" Target="../media/image4.png"/><Relationship Id="rId4" Type="http://schemas.openxmlformats.org/officeDocument/2006/relationships/hyperlink" Target="#'Box Grid by Name'!A16"/><Relationship Id="rId9" Type="http://schemas.openxmlformats.org/officeDocument/2006/relationships/hyperlink" Target="https://www.kenjo.io/free-trial-kenjo-hr-software?utm_source=excel-template&amp;utm_medium=free-trial&amp;utm_campaign=9-box-grid-en" TargetMode="External"/></Relationships>
</file>

<file path=xl/drawings/_rels/drawing5.xml.rels><?xml version="1.0" encoding="UTF-8" standalone="yes"?>
<Relationships xmlns="http://schemas.openxmlformats.org/package/2006/relationships"><Relationship Id="rId8" Type="http://schemas.openxmlformats.org/officeDocument/2006/relationships/image" Target="../media/image2.svg"/><Relationship Id="rId3" Type="http://schemas.openxmlformats.org/officeDocument/2006/relationships/hyperlink" Target="#'9 Box %'!A14"/><Relationship Id="rId7" Type="http://schemas.openxmlformats.org/officeDocument/2006/relationships/image" Target="../media/image1.png"/><Relationship Id="rId2" Type="http://schemas.openxmlformats.org/officeDocument/2006/relationships/hyperlink" Target="#'9 Box'!A13"/><Relationship Id="rId1" Type="http://schemas.openxmlformats.org/officeDocument/2006/relationships/hyperlink" Target="#'Data Form'!A12"/><Relationship Id="rId6" Type="http://schemas.openxmlformats.org/officeDocument/2006/relationships/hyperlink" Target="https://www.kenjo.io/de" TargetMode="External"/><Relationship Id="rId5" Type="http://schemas.openxmlformats.org/officeDocument/2006/relationships/hyperlink" Target="#Instructions!A11"/><Relationship Id="rId10" Type="http://schemas.openxmlformats.org/officeDocument/2006/relationships/image" Target="../media/image4.png"/><Relationship Id="rId4" Type="http://schemas.openxmlformats.org/officeDocument/2006/relationships/hyperlink" Target="#'Box Grid by Name'!A16"/><Relationship Id="rId9" Type="http://schemas.openxmlformats.org/officeDocument/2006/relationships/hyperlink" Target="https://www.kenjo.io/free-trial-kenjo-hr-software?utm_source=excel-template&amp;utm_medium=free-trial&amp;utm_campaign=9-box-grid-en" TargetMode="External"/></Relationships>
</file>

<file path=xl/drawings/_rels/drawing6.xml.rels><?xml version="1.0" encoding="UTF-8" standalone="yes"?>
<Relationships xmlns="http://schemas.openxmlformats.org/package/2006/relationships"><Relationship Id="rId8" Type="http://schemas.openxmlformats.org/officeDocument/2006/relationships/image" Target="../media/image2.svg"/><Relationship Id="rId3" Type="http://schemas.openxmlformats.org/officeDocument/2006/relationships/hyperlink" Target="#'9 Box %'!A14"/><Relationship Id="rId7" Type="http://schemas.openxmlformats.org/officeDocument/2006/relationships/image" Target="../media/image1.png"/><Relationship Id="rId2" Type="http://schemas.openxmlformats.org/officeDocument/2006/relationships/hyperlink" Target="#'9 Box'!A13"/><Relationship Id="rId1" Type="http://schemas.openxmlformats.org/officeDocument/2006/relationships/hyperlink" Target="#'Data Form'!A12"/><Relationship Id="rId6" Type="http://schemas.openxmlformats.org/officeDocument/2006/relationships/hyperlink" Target="https://www.kenjo.io/de" TargetMode="External"/><Relationship Id="rId5" Type="http://schemas.openxmlformats.org/officeDocument/2006/relationships/hyperlink" Target="#Instructions!A11"/><Relationship Id="rId10" Type="http://schemas.openxmlformats.org/officeDocument/2006/relationships/image" Target="../media/image4.png"/><Relationship Id="rId4" Type="http://schemas.openxmlformats.org/officeDocument/2006/relationships/hyperlink" Target="#'Classification List'!A15"/><Relationship Id="rId9" Type="http://schemas.openxmlformats.org/officeDocument/2006/relationships/hyperlink" Target="https://www.kenjo.io/free-trial-kenjo-hr-software?utm_source=excel-template&amp;utm_medium=free-trial&amp;utm_campaign=9-box-grid-en" TargetMode="External"/></Relationships>
</file>

<file path=xl/drawings/drawing1.xml><?xml version="1.0" encoding="utf-8"?>
<xdr:wsDr xmlns:xdr="http://schemas.openxmlformats.org/drawingml/2006/spreadsheetDrawing" xmlns:a="http://schemas.openxmlformats.org/drawingml/2006/main">
  <xdr:twoCellAnchor>
    <xdr:from>
      <xdr:col>0</xdr:col>
      <xdr:colOff>186972</xdr:colOff>
      <xdr:row>11</xdr:row>
      <xdr:rowOff>119944</xdr:rowOff>
    </xdr:from>
    <xdr:to>
      <xdr:col>0</xdr:col>
      <xdr:colOff>906639</xdr:colOff>
      <xdr:row>11</xdr:row>
      <xdr:rowOff>289278</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213CC23C-4799-CB4C-9461-515327D4328B}"/>
            </a:ext>
          </a:extLst>
        </xdr:cNvPr>
        <xdr:cNvSpPr/>
      </xdr:nvSpPr>
      <xdr:spPr>
        <a:xfrm>
          <a:off x="186972" y="4014611"/>
          <a:ext cx="719667" cy="1693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186972</xdr:colOff>
      <xdr:row>12</xdr:row>
      <xdr:rowOff>128764</xdr:rowOff>
    </xdr:from>
    <xdr:to>
      <xdr:col>0</xdr:col>
      <xdr:colOff>638528</xdr:colOff>
      <xdr:row>12</xdr:row>
      <xdr:rowOff>269875</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C73BEA44-52EA-2C4A-9054-E439E746174D}"/>
            </a:ext>
          </a:extLst>
        </xdr:cNvPr>
        <xdr:cNvSpPr/>
      </xdr:nvSpPr>
      <xdr:spPr>
        <a:xfrm>
          <a:off x="186972" y="4347986"/>
          <a:ext cx="451556" cy="1411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186972</xdr:colOff>
      <xdr:row>13</xdr:row>
      <xdr:rowOff>121708</xdr:rowOff>
    </xdr:from>
    <xdr:to>
      <xdr:col>0</xdr:col>
      <xdr:colOff>765528</xdr:colOff>
      <xdr:row>13</xdr:row>
      <xdr:rowOff>248708</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52649DA9-1615-754A-AB9F-59B945313E49}"/>
            </a:ext>
          </a:extLst>
        </xdr:cNvPr>
        <xdr:cNvSpPr/>
      </xdr:nvSpPr>
      <xdr:spPr>
        <a:xfrm>
          <a:off x="186972" y="4665486"/>
          <a:ext cx="578556"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171097</xdr:colOff>
      <xdr:row>14</xdr:row>
      <xdr:rowOff>98778</xdr:rowOff>
    </xdr:from>
    <xdr:to>
      <xdr:col>0</xdr:col>
      <xdr:colOff>1328208</xdr:colOff>
      <xdr:row>14</xdr:row>
      <xdr:rowOff>239889</xdr:rowOff>
    </xdr:to>
    <xdr:sp macro="" textlink="">
      <xdr:nvSpPr>
        <xdr:cNvPr id="6" name="Rectangle 5">
          <a:hlinkClick xmlns:r="http://schemas.openxmlformats.org/officeDocument/2006/relationships" r:id="rId4"/>
          <a:extLst>
            <a:ext uri="{FF2B5EF4-FFF2-40B4-BE49-F238E27FC236}">
              <a16:creationId xmlns:a16="http://schemas.microsoft.com/office/drawing/2014/main" id="{ACA686AB-D537-0C45-9721-2D7DCD6BD69C}"/>
            </a:ext>
          </a:extLst>
        </xdr:cNvPr>
        <xdr:cNvSpPr/>
      </xdr:nvSpPr>
      <xdr:spPr>
        <a:xfrm>
          <a:off x="171097" y="4967111"/>
          <a:ext cx="1157111" cy="1411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239889</xdr:colOff>
      <xdr:row>15</xdr:row>
      <xdr:rowOff>98778</xdr:rowOff>
    </xdr:from>
    <xdr:to>
      <xdr:col>0</xdr:col>
      <xdr:colOff>1425223</xdr:colOff>
      <xdr:row>15</xdr:row>
      <xdr:rowOff>239889</xdr:rowOff>
    </xdr:to>
    <xdr:sp macro="" textlink="">
      <xdr:nvSpPr>
        <xdr:cNvPr id="7" name="Rectangle 6">
          <a:hlinkClick xmlns:r="http://schemas.openxmlformats.org/officeDocument/2006/relationships" r:id="rId5"/>
          <a:extLst>
            <a:ext uri="{FF2B5EF4-FFF2-40B4-BE49-F238E27FC236}">
              <a16:creationId xmlns:a16="http://schemas.microsoft.com/office/drawing/2014/main" id="{381CA97C-5ABF-3B4A-8321-E743EADE663C}"/>
            </a:ext>
          </a:extLst>
        </xdr:cNvPr>
        <xdr:cNvSpPr/>
      </xdr:nvSpPr>
      <xdr:spPr>
        <a:xfrm>
          <a:off x="239889" y="5291667"/>
          <a:ext cx="1185334" cy="1411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112889</xdr:colOff>
      <xdr:row>0</xdr:row>
      <xdr:rowOff>254000</xdr:rowOff>
    </xdr:from>
    <xdr:to>
      <xdr:col>0</xdr:col>
      <xdr:colOff>2273994</xdr:colOff>
      <xdr:row>2</xdr:row>
      <xdr:rowOff>123044</xdr:rowOff>
    </xdr:to>
    <xdr:pic>
      <xdr:nvPicPr>
        <xdr:cNvPr id="3" name="Graphic 2">
          <a:hlinkClick xmlns:r="http://schemas.openxmlformats.org/officeDocument/2006/relationships" r:id="rId6"/>
          <a:extLst>
            <a:ext uri="{FF2B5EF4-FFF2-40B4-BE49-F238E27FC236}">
              <a16:creationId xmlns:a16="http://schemas.microsoft.com/office/drawing/2014/main" id="{3D264B85-AA57-9542-8E7F-6BD607E38755}"/>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112889" y="254000"/>
          <a:ext cx="2161105" cy="518155"/>
        </a:xfrm>
        <a:prstGeom prst="rect">
          <a:avLst/>
        </a:prstGeom>
      </xdr:spPr>
    </xdr:pic>
    <xdr:clientData/>
  </xdr:twoCellAnchor>
  <xdr:twoCellAnchor editAs="oneCell">
    <xdr:from>
      <xdr:col>5</xdr:col>
      <xdr:colOff>4543777</xdr:colOff>
      <xdr:row>0</xdr:row>
      <xdr:rowOff>183444</xdr:rowOff>
    </xdr:from>
    <xdr:to>
      <xdr:col>6</xdr:col>
      <xdr:colOff>3090333</xdr:colOff>
      <xdr:row>2</xdr:row>
      <xdr:rowOff>161713</xdr:rowOff>
    </xdr:to>
    <xdr:pic>
      <xdr:nvPicPr>
        <xdr:cNvPr id="8" name="Picture 7">
          <a:hlinkClick xmlns:r="http://schemas.openxmlformats.org/officeDocument/2006/relationships" r:id="rId9"/>
          <a:extLst>
            <a:ext uri="{FF2B5EF4-FFF2-40B4-BE49-F238E27FC236}">
              <a16:creationId xmlns:a16="http://schemas.microsoft.com/office/drawing/2014/main" id="{3FCFFDFC-4D06-0B5A-DECE-C8760AA01E5B}"/>
            </a:ext>
          </a:extLst>
        </xdr:cNvPr>
        <xdr:cNvPicPr>
          <a:picLocks noChangeAspect="1"/>
        </xdr:cNvPicPr>
      </xdr:nvPicPr>
      <xdr:blipFill>
        <a:blip xmlns:r="http://schemas.openxmlformats.org/officeDocument/2006/relationships" r:embed="rId10"/>
        <a:stretch>
          <a:fillRect/>
        </a:stretch>
      </xdr:blipFill>
      <xdr:spPr>
        <a:xfrm>
          <a:off x="11415888" y="183444"/>
          <a:ext cx="3217334" cy="6273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155222</xdr:colOff>
      <xdr:row>12</xdr:row>
      <xdr:rowOff>112889</xdr:rowOff>
    </xdr:from>
    <xdr:to>
      <xdr:col>0</xdr:col>
      <xdr:colOff>606778</xdr:colOff>
      <xdr:row>12</xdr:row>
      <xdr:rowOff>254000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69DA5872-7884-AE43-A5D9-F4787AD58711}"/>
            </a:ext>
          </a:extLst>
        </xdr:cNvPr>
        <xdr:cNvSpPr/>
      </xdr:nvSpPr>
      <xdr:spPr>
        <a:xfrm>
          <a:off x="155222" y="3033889"/>
          <a:ext cx="451556" cy="1411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155223</xdr:colOff>
      <xdr:row>13</xdr:row>
      <xdr:rowOff>112889</xdr:rowOff>
    </xdr:from>
    <xdr:to>
      <xdr:col>0</xdr:col>
      <xdr:colOff>733779</xdr:colOff>
      <xdr:row>13</xdr:row>
      <xdr:rowOff>239889</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D174A474-A4B6-CF47-8426-6780D6BF840D}"/>
            </a:ext>
          </a:extLst>
        </xdr:cNvPr>
        <xdr:cNvSpPr/>
      </xdr:nvSpPr>
      <xdr:spPr>
        <a:xfrm>
          <a:off x="155223" y="3358445"/>
          <a:ext cx="578556"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183444</xdr:colOff>
      <xdr:row>14</xdr:row>
      <xdr:rowOff>112889</xdr:rowOff>
    </xdr:from>
    <xdr:to>
      <xdr:col>0</xdr:col>
      <xdr:colOff>1340555</xdr:colOff>
      <xdr:row>14</xdr:row>
      <xdr:rowOff>254000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8F9E1C53-9EEE-C44F-B613-5019AEA53E5D}"/>
            </a:ext>
          </a:extLst>
        </xdr:cNvPr>
        <xdr:cNvSpPr/>
      </xdr:nvSpPr>
      <xdr:spPr>
        <a:xfrm>
          <a:off x="183444" y="3683000"/>
          <a:ext cx="1157111" cy="1411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169333</xdr:colOff>
      <xdr:row>15</xdr:row>
      <xdr:rowOff>98778</xdr:rowOff>
    </xdr:from>
    <xdr:to>
      <xdr:col>0</xdr:col>
      <xdr:colOff>1354667</xdr:colOff>
      <xdr:row>15</xdr:row>
      <xdr:rowOff>239889</xdr:rowOff>
    </xdr:to>
    <xdr:sp macro="" textlink="">
      <xdr:nvSpPr>
        <xdr:cNvPr id="6" name="Rectangle 5">
          <a:hlinkClick xmlns:r="http://schemas.openxmlformats.org/officeDocument/2006/relationships" r:id="rId4"/>
          <a:extLst>
            <a:ext uri="{FF2B5EF4-FFF2-40B4-BE49-F238E27FC236}">
              <a16:creationId xmlns:a16="http://schemas.microsoft.com/office/drawing/2014/main" id="{0E75D0C5-5206-4948-ADCA-DDEE6AEFE9C3}"/>
            </a:ext>
          </a:extLst>
        </xdr:cNvPr>
        <xdr:cNvSpPr/>
      </xdr:nvSpPr>
      <xdr:spPr>
        <a:xfrm>
          <a:off x="169333" y="3993445"/>
          <a:ext cx="1185334" cy="1411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183445</xdr:colOff>
      <xdr:row>10</xdr:row>
      <xdr:rowOff>112888</xdr:rowOff>
    </xdr:from>
    <xdr:to>
      <xdr:col>0</xdr:col>
      <xdr:colOff>1056570</xdr:colOff>
      <xdr:row>10</xdr:row>
      <xdr:rowOff>255763</xdr:rowOff>
    </xdr:to>
    <xdr:sp macro="" textlink="">
      <xdr:nvSpPr>
        <xdr:cNvPr id="7" name="Rectangle 6">
          <a:hlinkClick xmlns:r="http://schemas.openxmlformats.org/officeDocument/2006/relationships" r:id="rId5"/>
          <a:extLst>
            <a:ext uri="{FF2B5EF4-FFF2-40B4-BE49-F238E27FC236}">
              <a16:creationId xmlns:a16="http://schemas.microsoft.com/office/drawing/2014/main" id="{3910386C-0CB1-6B4F-84FE-C53ED2B5CFA2}"/>
            </a:ext>
          </a:extLst>
        </xdr:cNvPr>
        <xdr:cNvSpPr/>
      </xdr:nvSpPr>
      <xdr:spPr>
        <a:xfrm>
          <a:off x="183445" y="3358444"/>
          <a:ext cx="873125"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170366</xdr:colOff>
      <xdr:row>0</xdr:row>
      <xdr:rowOff>247805</xdr:rowOff>
    </xdr:from>
    <xdr:to>
      <xdr:col>0</xdr:col>
      <xdr:colOff>2331471</xdr:colOff>
      <xdr:row>2</xdr:row>
      <xdr:rowOff>115472</xdr:rowOff>
    </xdr:to>
    <xdr:pic>
      <xdr:nvPicPr>
        <xdr:cNvPr id="2" name="Graphic 1">
          <a:hlinkClick xmlns:r="http://schemas.openxmlformats.org/officeDocument/2006/relationships" r:id="rId6"/>
          <a:extLst>
            <a:ext uri="{FF2B5EF4-FFF2-40B4-BE49-F238E27FC236}">
              <a16:creationId xmlns:a16="http://schemas.microsoft.com/office/drawing/2014/main" id="{D6B40CA7-CFD7-0F43-B137-AC847FBB195A}"/>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170366" y="247805"/>
          <a:ext cx="2161105" cy="518155"/>
        </a:xfrm>
        <a:prstGeom prst="rect">
          <a:avLst/>
        </a:prstGeom>
      </xdr:spPr>
    </xdr:pic>
    <xdr:clientData/>
  </xdr:twoCellAnchor>
  <xdr:twoCellAnchor editAs="oneCell">
    <xdr:from>
      <xdr:col>7</xdr:col>
      <xdr:colOff>1362927</xdr:colOff>
      <xdr:row>0</xdr:row>
      <xdr:rowOff>170366</xdr:rowOff>
    </xdr:from>
    <xdr:to>
      <xdr:col>9</xdr:col>
      <xdr:colOff>69075</xdr:colOff>
      <xdr:row>2</xdr:row>
      <xdr:rowOff>199495</xdr:rowOff>
    </xdr:to>
    <xdr:pic>
      <xdr:nvPicPr>
        <xdr:cNvPr id="8" name="Picture 7">
          <a:hlinkClick xmlns:r="http://schemas.openxmlformats.org/officeDocument/2006/relationships" r:id="rId9"/>
          <a:extLst>
            <a:ext uri="{FF2B5EF4-FFF2-40B4-BE49-F238E27FC236}">
              <a16:creationId xmlns:a16="http://schemas.microsoft.com/office/drawing/2014/main" id="{06CA853B-CD20-7834-90F3-D17D550D32B6}"/>
            </a:ext>
          </a:extLst>
        </xdr:cNvPr>
        <xdr:cNvPicPr>
          <a:picLocks noChangeAspect="1"/>
        </xdr:cNvPicPr>
      </xdr:nvPicPr>
      <xdr:blipFill>
        <a:blip xmlns:r="http://schemas.openxmlformats.org/officeDocument/2006/relationships" r:embed="rId10"/>
        <a:stretch>
          <a:fillRect/>
        </a:stretch>
      </xdr:blipFill>
      <xdr:spPr>
        <a:xfrm>
          <a:off x="12049512" y="170366"/>
          <a:ext cx="2640051" cy="6796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283427</xdr:colOff>
      <xdr:row>11</xdr:row>
      <xdr:rowOff>1</xdr:rowOff>
    </xdr:from>
    <xdr:to>
      <xdr:col>3</xdr:col>
      <xdr:colOff>31278</xdr:colOff>
      <xdr:row>25</xdr:row>
      <xdr:rowOff>225777</xdr:rowOff>
    </xdr:to>
    <mc:AlternateContent xmlns:mc="http://schemas.openxmlformats.org/markup-compatibility/2006" xmlns:a14="http://schemas.microsoft.com/office/drawing/2010/main">
      <mc:Choice Requires="a14">
        <xdr:graphicFrame macro="">
          <xdr:nvGraphicFramePr>
            <xdr:cNvPr id="2" name="Departament">
              <a:extLst>
                <a:ext uri="{FF2B5EF4-FFF2-40B4-BE49-F238E27FC236}">
                  <a16:creationId xmlns:a16="http://schemas.microsoft.com/office/drawing/2014/main" id="{D3521AC2-7053-EC4B-940B-7847F8E6553A}"/>
                </a:ext>
              </a:extLst>
            </xdr:cNvPr>
            <xdr:cNvGraphicFramePr/>
          </xdr:nvGraphicFramePr>
          <xdr:xfrm>
            <a:off x="0" y="0"/>
            <a:ext cx="0" cy="0"/>
          </xdr:xfrm>
          <a:graphic>
            <a:graphicData uri="http://schemas.microsoft.com/office/drawing/2010/slicer">
              <sle:slicer xmlns:sle="http://schemas.microsoft.com/office/drawing/2010/slicer" name="Departament"/>
            </a:graphicData>
          </a:graphic>
        </xdr:graphicFrame>
      </mc:Choice>
      <mc:Fallback xmlns="">
        <xdr:sp macro="" textlink="">
          <xdr:nvSpPr>
            <xdr:cNvPr id="0" name=""/>
            <xdr:cNvSpPr>
              <a:spLocks noTextEdit="1"/>
            </xdr:cNvSpPr>
          </xdr:nvSpPr>
          <xdr:spPr>
            <a:xfrm>
              <a:off x="2188427" y="2271890"/>
              <a:ext cx="2047962" cy="2025008"/>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6</xdr:col>
      <xdr:colOff>337168</xdr:colOff>
      <xdr:row>24</xdr:row>
      <xdr:rowOff>0</xdr:rowOff>
    </xdr:from>
    <xdr:to>
      <xdr:col>6</xdr:col>
      <xdr:colOff>2528761</xdr:colOff>
      <xdr:row>25</xdr:row>
      <xdr:rowOff>0</xdr:rowOff>
    </xdr:to>
    <xdr:sp macro="" textlink="">
      <xdr:nvSpPr>
        <xdr:cNvPr id="4" name="Rounded Rectangle 3">
          <a:extLst>
            <a:ext uri="{FF2B5EF4-FFF2-40B4-BE49-F238E27FC236}">
              <a16:creationId xmlns:a16="http://schemas.microsoft.com/office/drawing/2014/main" id="{1B1F95C2-53A5-A1DA-CE85-CDFA2333809C}"/>
            </a:ext>
          </a:extLst>
        </xdr:cNvPr>
        <xdr:cNvSpPr/>
      </xdr:nvSpPr>
      <xdr:spPr>
        <a:xfrm>
          <a:off x="7192920" y="6563540"/>
          <a:ext cx="2191593" cy="314690"/>
        </a:xfrm>
        <a:prstGeom prst="roundRect">
          <a:avLst/>
        </a:prstGeom>
        <a:no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050"/>
        </a:p>
      </xdr:txBody>
    </xdr:sp>
    <xdr:clientData/>
  </xdr:twoCellAnchor>
  <xdr:twoCellAnchor>
    <xdr:from>
      <xdr:col>6</xdr:col>
      <xdr:colOff>337168</xdr:colOff>
      <xdr:row>19</xdr:row>
      <xdr:rowOff>0</xdr:rowOff>
    </xdr:from>
    <xdr:to>
      <xdr:col>6</xdr:col>
      <xdr:colOff>2528761</xdr:colOff>
      <xdr:row>20</xdr:row>
      <xdr:rowOff>0</xdr:rowOff>
    </xdr:to>
    <xdr:sp macro="" textlink="">
      <xdr:nvSpPr>
        <xdr:cNvPr id="5" name="Rounded Rectangle 4">
          <a:extLst>
            <a:ext uri="{FF2B5EF4-FFF2-40B4-BE49-F238E27FC236}">
              <a16:creationId xmlns:a16="http://schemas.microsoft.com/office/drawing/2014/main" id="{6ACA815D-BBAE-244E-9BAB-8193C3B4E8D5}"/>
            </a:ext>
          </a:extLst>
        </xdr:cNvPr>
        <xdr:cNvSpPr/>
      </xdr:nvSpPr>
      <xdr:spPr>
        <a:xfrm>
          <a:off x="7192920" y="4855221"/>
          <a:ext cx="2191593" cy="314691"/>
        </a:xfrm>
        <a:prstGeom prst="roundRect">
          <a:avLst/>
        </a:prstGeom>
        <a:no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050"/>
        </a:p>
      </xdr:txBody>
    </xdr:sp>
    <xdr:clientData/>
  </xdr:twoCellAnchor>
  <xdr:twoCellAnchor>
    <xdr:from>
      <xdr:col>6</xdr:col>
      <xdr:colOff>314690</xdr:colOff>
      <xdr:row>13</xdr:row>
      <xdr:rowOff>305071</xdr:rowOff>
    </xdr:from>
    <xdr:to>
      <xdr:col>6</xdr:col>
      <xdr:colOff>2506284</xdr:colOff>
      <xdr:row>15</xdr:row>
      <xdr:rowOff>21849</xdr:rowOff>
    </xdr:to>
    <xdr:sp macro="" textlink="">
      <xdr:nvSpPr>
        <xdr:cNvPr id="6" name="Rounded Rectangle 5">
          <a:extLst>
            <a:ext uri="{FF2B5EF4-FFF2-40B4-BE49-F238E27FC236}">
              <a16:creationId xmlns:a16="http://schemas.microsoft.com/office/drawing/2014/main" id="{30BD4A6C-0BB1-BA4D-8465-7158207ECBE7}"/>
            </a:ext>
          </a:extLst>
        </xdr:cNvPr>
        <xdr:cNvSpPr/>
      </xdr:nvSpPr>
      <xdr:spPr>
        <a:xfrm>
          <a:off x="7170442" y="3137283"/>
          <a:ext cx="2191594" cy="346159"/>
        </a:xfrm>
        <a:prstGeom prst="roundRect">
          <a:avLst/>
        </a:prstGeom>
        <a:no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050"/>
        </a:p>
      </xdr:txBody>
    </xdr:sp>
    <xdr:clientData/>
  </xdr:twoCellAnchor>
  <xdr:twoCellAnchor>
    <xdr:from>
      <xdr:col>8</xdr:col>
      <xdr:colOff>337168</xdr:colOff>
      <xdr:row>14</xdr:row>
      <xdr:rowOff>0</xdr:rowOff>
    </xdr:from>
    <xdr:to>
      <xdr:col>8</xdr:col>
      <xdr:colOff>2528761</xdr:colOff>
      <xdr:row>15</xdr:row>
      <xdr:rowOff>0</xdr:rowOff>
    </xdr:to>
    <xdr:sp macro="" textlink="">
      <xdr:nvSpPr>
        <xdr:cNvPr id="8" name="Rounded Rectangle 7">
          <a:extLst>
            <a:ext uri="{FF2B5EF4-FFF2-40B4-BE49-F238E27FC236}">
              <a16:creationId xmlns:a16="http://schemas.microsoft.com/office/drawing/2014/main" id="{B56B81AF-45DE-8949-B883-2F9150C9FE58}"/>
            </a:ext>
          </a:extLst>
        </xdr:cNvPr>
        <xdr:cNvSpPr/>
      </xdr:nvSpPr>
      <xdr:spPr>
        <a:xfrm>
          <a:off x="12902301" y="3146903"/>
          <a:ext cx="2191593" cy="314690"/>
        </a:xfrm>
        <a:prstGeom prst="roundRect">
          <a:avLst/>
        </a:prstGeom>
        <a:no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050"/>
        </a:p>
      </xdr:txBody>
    </xdr:sp>
    <xdr:clientData/>
  </xdr:twoCellAnchor>
  <xdr:twoCellAnchor>
    <xdr:from>
      <xdr:col>8</xdr:col>
      <xdr:colOff>337168</xdr:colOff>
      <xdr:row>19</xdr:row>
      <xdr:rowOff>0</xdr:rowOff>
    </xdr:from>
    <xdr:to>
      <xdr:col>8</xdr:col>
      <xdr:colOff>2528761</xdr:colOff>
      <xdr:row>20</xdr:row>
      <xdr:rowOff>0</xdr:rowOff>
    </xdr:to>
    <xdr:sp macro="" textlink="">
      <xdr:nvSpPr>
        <xdr:cNvPr id="9" name="Rounded Rectangle 8">
          <a:extLst>
            <a:ext uri="{FF2B5EF4-FFF2-40B4-BE49-F238E27FC236}">
              <a16:creationId xmlns:a16="http://schemas.microsoft.com/office/drawing/2014/main" id="{479968F1-AFC1-BD43-95CC-8E3C2C5DC170}"/>
            </a:ext>
          </a:extLst>
        </xdr:cNvPr>
        <xdr:cNvSpPr/>
      </xdr:nvSpPr>
      <xdr:spPr>
        <a:xfrm>
          <a:off x="12902301" y="4855221"/>
          <a:ext cx="2191593" cy="314691"/>
        </a:xfrm>
        <a:prstGeom prst="roundRect">
          <a:avLst/>
        </a:prstGeom>
        <a:no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050"/>
        </a:p>
      </xdr:txBody>
    </xdr:sp>
    <xdr:clientData/>
  </xdr:twoCellAnchor>
  <xdr:twoCellAnchor>
    <xdr:from>
      <xdr:col>8</xdr:col>
      <xdr:colOff>337168</xdr:colOff>
      <xdr:row>24</xdr:row>
      <xdr:rowOff>0</xdr:rowOff>
    </xdr:from>
    <xdr:to>
      <xdr:col>8</xdr:col>
      <xdr:colOff>2528762</xdr:colOff>
      <xdr:row>25</xdr:row>
      <xdr:rowOff>0</xdr:rowOff>
    </xdr:to>
    <xdr:sp macro="" textlink="">
      <xdr:nvSpPr>
        <xdr:cNvPr id="10" name="Rounded Rectangle 9">
          <a:extLst>
            <a:ext uri="{FF2B5EF4-FFF2-40B4-BE49-F238E27FC236}">
              <a16:creationId xmlns:a16="http://schemas.microsoft.com/office/drawing/2014/main" id="{665BA057-D7AE-A444-81A7-D5EA97CDFCD7}"/>
            </a:ext>
          </a:extLst>
        </xdr:cNvPr>
        <xdr:cNvSpPr/>
      </xdr:nvSpPr>
      <xdr:spPr>
        <a:xfrm>
          <a:off x="12902301" y="6563540"/>
          <a:ext cx="2191594" cy="314690"/>
        </a:xfrm>
        <a:prstGeom prst="roundRect">
          <a:avLst/>
        </a:prstGeom>
        <a:no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050"/>
        </a:p>
      </xdr:txBody>
    </xdr:sp>
    <xdr:clientData/>
  </xdr:twoCellAnchor>
  <xdr:twoCellAnchor>
    <xdr:from>
      <xdr:col>7</xdr:col>
      <xdr:colOff>337169</xdr:colOff>
      <xdr:row>24</xdr:row>
      <xdr:rowOff>0</xdr:rowOff>
    </xdr:from>
    <xdr:to>
      <xdr:col>7</xdr:col>
      <xdr:colOff>2528762</xdr:colOff>
      <xdr:row>25</xdr:row>
      <xdr:rowOff>1</xdr:rowOff>
    </xdr:to>
    <xdr:sp macro="" textlink="">
      <xdr:nvSpPr>
        <xdr:cNvPr id="11" name="Rounded Rectangle 10">
          <a:extLst>
            <a:ext uri="{FF2B5EF4-FFF2-40B4-BE49-F238E27FC236}">
              <a16:creationId xmlns:a16="http://schemas.microsoft.com/office/drawing/2014/main" id="{C7BD5963-E284-0047-5239-6AAE9621C6EC}"/>
            </a:ext>
          </a:extLst>
        </xdr:cNvPr>
        <xdr:cNvSpPr/>
      </xdr:nvSpPr>
      <xdr:spPr>
        <a:xfrm>
          <a:off x="10047611" y="6563540"/>
          <a:ext cx="2191593" cy="314691"/>
        </a:xfrm>
        <a:prstGeom prst="roundRect">
          <a:avLst/>
        </a:prstGeom>
        <a:no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050"/>
        </a:p>
      </xdr:txBody>
    </xdr:sp>
    <xdr:clientData/>
  </xdr:twoCellAnchor>
  <xdr:twoCellAnchor>
    <xdr:from>
      <xdr:col>7</xdr:col>
      <xdr:colOff>337169</xdr:colOff>
      <xdr:row>19</xdr:row>
      <xdr:rowOff>0</xdr:rowOff>
    </xdr:from>
    <xdr:to>
      <xdr:col>7</xdr:col>
      <xdr:colOff>2528762</xdr:colOff>
      <xdr:row>20</xdr:row>
      <xdr:rowOff>0</xdr:rowOff>
    </xdr:to>
    <xdr:sp macro="" textlink="">
      <xdr:nvSpPr>
        <xdr:cNvPr id="12" name="Rounded Rectangle 11">
          <a:extLst>
            <a:ext uri="{FF2B5EF4-FFF2-40B4-BE49-F238E27FC236}">
              <a16:creationId xmlns:a16="http://schemas.microsoft.com/office/drawing/2014/main" id="{6E14B6BD-A1ED-B679-E79B-FA2A83B2BFFD}"/>
            </a:ext>
          </a:extLst>
        </xdr:cNvPr>
        <xdr:cNvSpPr/>
      </xdr:nvSpPr>
      <xdr:spPr>
        <a:xfrm>
          <a:off x="10047611" y="4855221"/>
          <a:ext cx="2191593" cy="314691"/>
        </a:xfrm>
        <a:prstGeom prst="roundRect">
          <a:avLst/>
        </a:prstGeom>
        <a:no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050"/>
        </a:p>
      </xdr:txBody>
    </xdr:sp>
    <xdr:clientData/>
  </xdr:twoCellAnchor>
  <xdr:twoCellAnchor>
    <xdr:from>
      <xdr:col>7</xdr:col>
      <xdr:colOff>337169</xdr:colOff>
      <xdr:row>14</xdr:row>
      <xdr:rowOff>0</xdr:rowOff>
    </xdr:from>
    <xdr:to>
      <xdr:col>7</xdr:col>
      <xdr:colOff>2528762</xdr:colOff>
      <xdr:row>15</xdr:row>
      <xdr:rowOff>0</xdr:rowOff>
    </xdr:to>
    <xdr:sp macro="" textlink="">
      <xdr:nvSpPr>
        <xdr:cNvPr id="13" name="Rounded Rectangle 12">
          <a:extLst>
            <a:ext uri="{FF2B5EF4-FFF2-40B4-BE49-F238E27FC236}">
              <a16:creationId xmlns:a16="http://schemas.microsoft.com/office/drawing/2014/main" id="{5139491E-B7FC-4574-EC92-D6F4DDD4FBB7}"/>
            </a:ext>
          </a:extLst>
        </xdr:cNvPr>
        <xdr:cNvSpPr/>
      </xdr:nvSpPr>
      <xdr:spPr>
        <a:xfrm>
          <a:off x="10047611" y="3146903"/>
          <a:ext cx="2191593" cy="314690"/>
        </a:xfrm>
        <a:prstGeom prst="roundRect">
          <a:avLst/>
        </a:prstGeom>
        <a:no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050"/>
        </a:p>
      </xdr:txBody>
    </xdr:sp>
    <xdr:clientData/>
  </xdr:twoCellAnchor>
  <xdr:twoCellAnchor>
    <xdr:from>
      <xdr:col>0</xdr:col>
      <xdr:colOff>141111</xdr:colOff>
      <xdr:row>11</xdr:row>
      <xdr:rowOff>84667</xdr:rowOff>
    </xdr:from>
    <xdr:to>
      <xdr:col>0</xdr:col>
      <xdr:colOff>860778</xdr:colOff>
      <xdr:row>11</xdr:row>
      <xdr:rowOff>254001</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6D8E3D49-3C8B-484D-AD1B-CEF72DCE8CFD}"/>
            </a:ext>
          </a:extLst>
        </xdr:cNvPr>
        <xdr:cNvSpPr/>
      </xdr:nvSpPr>
      <xdr:spPr>
        <a:xfrm>
          <a:off x="141111" y="2681111"/>
          <a:ext cx="719667" cy="1693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169333</xdr:colOff>
      <xdr:row>13</xdr:row>
      <xdr:rowOff>112889</xdr:rowOff>
    </xdr:from>
    <xdr:to>
      <xdr:col>0</xdr:col>
      <xdr:colOff>747889</xdr:colOff>
      <xdr:row>13</xdr:row>
      <xdr:rowOff>239889</xdr:rowOff>
    </xdr:to>
    <xdr:sp macro="" textlink="">
      <xdr:nvSpPr>
        <xdr:cNvPr id="14" name="Rectangle 13">
          <a:hlinkClick xmlns:r="http://schemas.openxmlformats.org/officeDocument/2006/relationships" r:id="rId2"/>
          <a:extLst>
            <a:ext uri="{FF2B5EF4-FFF2-40B4-BE49-F238E27FC236}">
              <a16:creationId xmlns:a16="http://schemas.microsoft.com/office/drawing/2014/main" id="{43725C85-37B3-E94D-994D-B2EDED9A6B45}"/>
            </a:ext>
          </a:extLst>
        </xdr:cNvPr>
        <xdr:cNvSpPr/>
      </xdr:nvSpPr>
      <xdr:spPr>
        <a:xfrm>
          <a:off x="169333" y="3358445"/>
          <a:ext cx="578556"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183444</xdr:colOff>
      <xdr:row>14</xdr:row>
      <xdr:rowOff>98778</xdr:rowOff>
    </xdr:from>
    <xdr:to>
      <xdr:col>0</xdr:col>
      <xdr:colOff>1340555</xdr:colOff>
      <xdr:row>14</xdr:row>
      <xdr:rowOff>239889</xdr:rowOff>
    </xdr:to>
    <xdr:sp macro="" textlink="">
      <xdr:nvSpPr>
        <xdr:cNvPr id="15" name="Rectangle 14">
          <a:hlinkClick xmlns:r="http://schemas.openxmlformats.org/officeDocument/2006/relationships" r:id="rId3"/>
          <a:extLst>
            <a:ext uri="{FF2B5EF4-FFF2-40B4-BE49-F238E27FC236}">
              <a16:creationId xmlns:a16="http://schemas.microsoft.com/office/drawing/2014/main" id="{E6FE32EE-C42C-0D44-8DE5-7977726FCF32}"/>
            </a:ext>
          </a:extLst>
        </xdr:cNvPr>
        <xdr:cNvSpPr/>
      </xdr:nvSpPr>
      <xdr:spPr>
        <a:xfrm>
          <a:off x="183444" y="4642556"/>
          <a:ext cx="1157111" cy="1411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197557</xdr:colOff>
      <xdr:row>15</xdr:row>
      <xdr:rowOff>112888</xdr:rowOff>
    </xdr:from>
    <xdr:to>
      <xdr:col>0</xdr:col>
      <xdr:colOff>1382891</xdr:colOff>
      <xdr:row>15</xdr:row>
      <xdr:rowOff>253999</xdr:rowOff>
    </xdr:to>
    <xdr:sp macro="" textlink="">
      <xdr:nvSpPr>
        <xdr:cNvPr id="16" name="Rectangle 15">
          <a:hlinkClick xmlns:r="http://schemas.openxmlformats.org/officeDocument/2006/relationships" r:id="rId4"/>
          <a:extLst>
            <a:ext uri="{FF2B5EF4-FFF2-40B4-BE49-F238E27FC236}">
              <a16:creationId xmlns:a16="http://schemas.microsoft.com/office/drawing/2014/main" id="{5E253C6F-9B1E-B044-9027-FF0070EF9B29}"/>
            </a:ext>
          </a:extLst>
        </xdr:cNvPr>
        <xdr:cNvSpPr/>
      </xdr:nvSpPr>
      <xdr:spPr>
        <a:xfrm>
          <a:off x="197557" y="4134555"/>
          <a:ext cx="1185334" cy="1411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155222</xdr:colOff>
      <xdr:row>10</xdr:row>
      <xdr:rowOff>112888</xdr:rowOff>
    </xdr:from>
    <xdr:to>
      <xdr:col>0</xdr:col>
      <xdr:colOff>1028347</xdr:colOff>
      <xdr:row>10</xdr:row>
      <xdr:rowOff>255763</xdr:rowOff>
    </xdr:to>
    <xdr:sp macro="" textlink="">
      <xdr:nvSpPr>
        <xdr:cNvPr id="17" name="Rectangle 16">
          <a:hlinkClick xmlns:r="http://schemas.openxmlformats.org/officeDocument/2006/relationships" r:id="rId5"/>
          <a:extLst>
            <a:ext uri="{FF2B5EF4-FFF2-40B4-BE49-F238E27FC236}">
              <a16:creationId xmlns:a16="http://schemas.microsoft.com/office/drawing/2014/main" id="{B1B422CE-6F4A-A84D-A22E-07CEE1226373}"/>
            </a:ext>
          </a:extLst>
        </xdr:cNvPr>
        <xdr:cNvSpPr/>
      </xdr:nvSpPr>
      <xdr:spPr>
        <a:xfrm>
          <a:off x="155222" y="3358444"/>
          <a:ext cx="873125"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141111</xdr:colOff>
      <xdr:row>0</xdr:row>
      <xdr:rowOff>225779</xdr:rowOff>
    </xdr:from>
    <xdr:to>
      <xdr:col>0</xdr:col>
      <xdr:colOff>2302216</xdr:colOff>
      <xdr:row>2</xdr:row>
      <xdr:rowOff>94823</xdr:rowOff>
    </xdr:to>
    <xdr:pic>
      <xdr:nvPicPr>
        <xdr:cNvPr id="7" name="Graphic 6">
          <a:hlinkClick xmlns:r="http://schemas.openxmlformats.org/officeDocument/2006/relationships" r:id="rId6"/>
          <a:extLst>
            <a:ext uri="{FF2B5EF4-FFF2-40B4-BE49-F238E27FC236}">
              <a16:creationId xmlns:a16="http://schemas.microsoft.com/office/drawing/2014/main" id="{EF0A8BE7-F94C-CC44-94A2-705C21B25E1F}"/>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141111" y="225779"/>
          <a:ext cx="2161105" cy="518155"/>
        </a:xfrm>
        <a:prstGeom prst="rect">
          <a:avLst/>
        </a:prstGeom>
      </xdr:spPr>
    </xdr:pic>
    <xdr:clientData/>
  </xdr:twoCellAnchor>
  <xdr:twoCellAnchor editAs="oneCell">
    <xdr:from>
      <xdr:col>8</xdr:col>
      <xdr:colOff>254001</xdr:colOff>
      <xdr:row>0</xdr:row>
      <xdr:rowOff>169333</xdr:rowOff>
    </xdr:from>
    <xdr:to>
      <xdr:col>9</xdr:col>
      <xdr:colOff>49528</xdr:colOff>
      <xdr:row>2</xdr:row>
      <xdr:rowOff>200074</xdr:rowOff>
    </xdr:to>
    <xdr:pic>
      <xdr:nvPicPr>
        <xdr:cNvPr id="18" name="Picture 17">
          <a:hlinkClick xmlns:r="http://schemas.openxmlformats.org/officeDocument/2006/relationships" r:id="rId9"/>
          <a:extLst>
            <a:ext uri="{FF2B5EF4-FFF2-40B4-BE49-F238E27FC236}">
              <a16:creationId xmlns:a16="http://schemas.microsoft.com/office/drawing/2014/main" id="{CA4393B4-9DCA-5B4A-A0F0-457A610BD48B}"/>
            </a:ext>
          </a:extLst>
        </xdr:cNvPr>
        <xdr:cNvPicPr>
          <a:picLocks noChangeAspect="1"/>
        </xdr:cNvPicPr>
      </xdr:nvPicPr>
      <xdr:blipFill>
        <a:blip xmlns:r="http://schemas.openxmlformats.org/officeDocument/2006/relationships" r:embed="rId10"/>
        <a:stretch>
          <a:fillRect/>
        </a:stretch>
      </xdr:blipFill>
      <xdr:spPr>
        <a:xfrm>
          <a:off x="13157201" y="169333"/>
          <a:ext cx="2657260" cy="67420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347722</xdr:colOff>
      <xdr:row>24</xdr:row>
      <xdr:rowOff>4685</xdr:rowOff>
    </xdr:from>
    <xdr:to>
      <xdr:col>6</xdr:col>
      <xdr:colOff>2539315</xdr:colOff>
      <xdr:row>25</xdr:row>
      <xdr:rowOff>4685</xdr:rowOff>
    </xdr:to>
    <xdr:sp macro="" textlink="">
      <xdr:nvSpPr>
        <xdr:cNvPr id="3" name="Rounded Rectangle 2">
          <a:extLst>
            <a:ext uri="{FF2B5EF4-FFF2-40B4-BE49-F238E27FC236}">
              <a16:creationId xmlns:a16="http://schemas.microsoft.com/office/drawing/2014/main" id="{9E789DBD-60B9-A84F-B349-8A00218C4EAE}"/>
            </a:ext>
          </a:extLst>
        </xdr:cNvPr>
        <xdr:cNvSpPr/>
      </xdr:nvSpPr>
      <xdr:spPr>
        <a:xfrm>
          <a:off x="6821624" y="6757368"/>
          <a:ext cx="2191593" cy="325244"/>
        </a:xfrm>
        <a:prstGeom prst="roundRect">
          <a:avLst/>
        </a:prstGeom>
        <a:no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050"/>
        </a:p>
      </xdr:txBody>
    </xdr:sp>
    <xdr:clientData/>
  </xdr:twoCellAnchor>
  <xdr:twoCellAnchor>
    <xdr:from>
      <xdr:col>6</xdr:col>
      <xdr:colOff>347722</xdr:colOff>
      <xdr:row>19</xdr:row>
      <xdr:rowOff>4685</xdr:rowOff>
    </xdr:from>
    <xdr:to>
      <xdr:col>6</xdr:col>
      <xdr:colOff>2539315</xdr:colOff>
      <xdr:row>20</xdr:row>
      <xdr:rowOff>4685</xdr:rowOff>
    </xdr:to>
    <xdr:sp macro="" textlink="">
      <xdr:nvSpPr>
        <xdr:cNvPr id="4" name="Rounded Rectangle 3">
          <a:extLst>
            <a:ext uri="{FF2B5EF4-FFF2-40B4-BE49-F238E27FC236}">
              <a16:creationId xmlns:a16="http://schemas.microsoft.com/office/drawing/2014/main" id="{DE9ADA5E-A4F6-F14F-824B-B66F1ACFD497}"/>
            </a:ext>
          </a:extLst>
        </xdr:cNvPr>
        <xdr:cNvSpPr/>
      </xdr:nvSpPr>
      <xdr:spPr>
        <a:xfrm>
          <a:off x="6821624" y="5007246"/>
          <a:ext cx="2191593" cy="325244"/>
        </a:xfrm>
        <a:prstGeom prst="roundRect">
          <a:avLst/>
        </a:prstGeom>
        <a:no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050"/>
        </a:p>
      </xdr:txBody>
    </xdr:sp>
    <xdr:clientData/>
  </xdr:twoCellAnchor>
  <xdr:twoCellAnchor>
    <xdr:from>
      <xdr:col>6</xdr:col>
      <xdr:colOff>325244</xdr:colOff>
      <xdr:row>13</xdr:row>
      <xdr:rowOff>309756</xdr:rowOff>
    </xdr:from>
    <xdr:to>
      <xdr:col>6</xdr:col>
      <xdr:colOff>2516838</xdr:colOff>
      <xdr:row>15</xdr:row>
      <xdr:rowOff>26534</xdr:rowOff>
    </xdr:to>
    <xdr:sp macro="" textlink="">
      <xdr:nvSpPr>
        <xdr:cNvPr id="5" name="Rounded Rectangle 4">
          <a:extLst>
            <a:ext uri="{FF2B5EF4-FFF2-40B4-BE49-F238E27FC236}">
              <a16:creationId xmlns:a16="http://schemas.microsoft.com/office/drawing/2014/main" id="{2076863A-A464-E348-B8E7-91CFEA631EFA}"/>
            </a:ext>
          </a:extLst>
        </xdr:cNvPr>
        <xdr:cNvSpPr/>
      </xdr:nvSpPr>
      <xdr:spPr>
        <a:xfrm>
          <a:off x="6799146" y="3236951"/>
          <a:ext cx="2191594" cy="367266"/>
        </a:xfrm>
        <a:prstGeom prst="roundRect">
          <a:avLst/>
        </a:prstGeom>
        <a:no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050"/>
        </a:p>
      </xdr:txBody>
    </xdr:sp>
    <xdr:clientData/>
  </xdr:twoCellAnchor>
  <xdr:twoCellAnchor>
    <xdr:from>
      <xdr:col>8</xdr:col>
      <xdr:colOff>347722</xdr:colOff>
      <xdr:row>14</xdr:row>
      <xdr:rowOff>4685</xdr:rowOff>
    </xdr:from>
    <xdr:to>
      <xdr:col>8</xdr:col>
      <xdr:colOff>2539315</xdr:colOff>
      <xdr:row>15</xdr:row>
      <xdr:rowOff>4685</xdr:rowOff>
    </xdr:to>
    <xdr:sp macro="" textlink="">
      <xdr:nvSpPr>
        <xdr:cNvPr id="6" name="Rounded Rectangle 5">
          <a:extLst>
            <a:ext uri="{FF2B5EF4-FFF2-40B4-BE49-F238E27FC236}">
              <a16:creationId xmlns:a16="http://schemas.microsoft.com/office/drawing/2014/main" id="{691F0C21-787D-C645-9CF4-52DDA395C149}"/>
            </a:ext>
          </a:extLst>
        </xdr:cNvPr>
        <xdr:cNvSpPr/>
      </xdr:nvSpPr>
      <xdr:spPr>
        <a:xfrm>
          <a:off x="12552112" y="3257124"/>
          <a:ext cx="2191593" cy="325244"/>
        </a:xfrm>
        <a:prstGeom prst="roundRect">
          <a:avLst/>
        </a:prstGeom>
        <a:no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050"/>
        </a:p>
      </xdr:txBody>
    </xdr:sp>
    <xdr:clientData/>
  </xdr:twoCellAnchor>
  <xdr:twoCellAnchor>
    <xdr:from>
      <xdr:col>8</xdr:col>
      <xdr:colOff>347722</xdr:colOff>
      <xdr:row>19</xdr:row>
      <xdr:rowOff>4685</xdr:rowOff>
    </xdr:from>
    <xdr:to>
      <xdr:col>8</xdr:col>
      <xdr:colOff>2539315</xdr:colOff>
      <xdr:row>20</xdr:row>
      <xdr:rowOff>4685</xdr:rowOff>
    </xdr:to>
    <xdr:sp macro="" textlink="">
      <xdr:nvSpPr>
        <xdr:cNvPr id="7" name="Rounded Rectangle 6">
          <a:extLst>
            <a:ext uri="{FF2B5EF4-FFF2-40B4-BE49-F238E27FC236}">
              <a16:creationId xmlns:a16="http://schemas.microsoft.com/office/drawing/2014/main" id="{9945ABB7-0D62-1E44-83FD-350F31542F28}"/>
            </a:ext>
          </a:extLst>
        </xdr:cNvPr>
        <xdr:cNvSpPr/>
      </xdr:nvSpPr>
      <xdr:spPr>
        <a:xfrm>
          <a:off x="12552112" y="5007246"/>
          <a:ext cx="2191593" cy="325244"/>
        </a:xfrm>
        <a:prstGeom prst="roundRect">
          <a:avLst/>
        </a:prstGeom>
        <a:no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050"/>
        </a:p>
      </xdr:txBody>
    </xdr:sp>
    <xdr:clientData/>
  </xdr:twoCellAnchor>
  <xdr:twoCellAnchor>
    <xdr:from>
      <xdr:col>8</xdr:col>
      <xdr:colOff>347722</xdr:colOff>
      <xdr:row>24</xdr:row>
      <xdr:rowOff>4685</xdr:rowOff>
    </xdr:from>
    <xdr:to>
      <xdr:col>8</xdr:col>
      <xdr:colOff>2539316</xdr:colOff>
      <xdr:row>25</xdr:row>
      <xdr:rowOff>4685</xdr:rowOff>
    </xdr:to>
    <xdr:sp macro="" textlink="">
      <xdr:nvSpPr>
        <xdr:cNvPr id="8" name="Rounded Rectangle 7">
          <a:extLst>
            <a:ext uri="{FF2B5EF4-FFF2-40B4-BE49-F238E27FC236}">
              <a16:creationId xmlns:a16="http://schemas.microsoft.com/office/drawing/2014/main" id="{36428872-4420-DF4E-8C15-9EC248BB0DD6}"/>
            </a:ext>
          </a:extLst>
        </xdr:cNvPr>
        <xdr:cNvSpPr/>
      </xdr:nvSpPr>
      <xdr:spPr>
        <a:xfrm>
          <a:off x="12552112" y="6757368"/>
          <a:ext cx="2191594" cy="325244"/>
        </a:xfrm>
        <a:prstGeom prst="roundRect">
          <a:avLst/>
        </a:prstGeom>
        <a:no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050"/>
        </a:p>
      </xdr:txBody>
    </xdr:sp>
    <xdr:clientData/>
  </xdr:twoCellAnchor>
  <xdr:twoCellAnchor>
    <xdr:from>
      <xdr:col>7</xdr:col>
      <xdr:colOff>347723</xdr:colOff>
      <xdr:row>24</xdr:row>
      <xdr:rowOff>4685</xdr:rowOff>
    </xdr:from>
    <xdr:to>
      <xdr:col>7</xdr:col>
      <xdr:colOff>2539316</xdr:colOff>
      <xdr:row>25</xdr:row>
      <xdr:rowOff>4686</xdr:rowOff>
    </xdr:to>
    <xdr:sp macro="" textlink="">
      <xdr:nvSpPr>
        <xdr:cNvPr id="9" name="Rounded Rectangle 8">
          <a:extLst>
            <a:ext uri="{FF2B5EF4-FFF2-40B4-BE49-F238E27FC236}">
              <a16:creationId xmlns:a16="http://schemas.microsoft.com/office/drawing/2014/main" id="{6D3C147E-5CF0-1A40-8F4C-ED316E465B77}"/>
            </a:ext>
          </a:extLst>
        </xdr:cNvPr>
        <xdr:cNvSpPr/>
      </xdr:nvSpPr>
      <xdr:spPr>
        <a:xfrm>
          <a:off x="9686869" y="6757368"/>
          <a:ext cx="2191593" cy="325245"/>
        </a:xfrm>
        <a:prstGeom prst="roundRect">
          <a:avLst/>
        </a:prstGeom>
        <a:no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050"/>
        </a:p>
      </xdr:txBody>
    </xdr:sp>
    <xdr:clientData/>
  </xdr:twoCellAnchor>
  <xdr:twoCellAnchor>
    <xdr:from>
      <xdr:col>7</xdr:col>
      <xdr:colOff>347723</xdr:colOff>
      <xdr:row>19</xdr:row>
      <xdr:rowOff>4685</xdr:rowOff>
    </xdr:from>
    <xdr:to>
      <xdr:col>7</xdr:col>
      <xdr:colOff>2539316</xdr:colOff>
      <xdr:row>20</xdr:row>
      <xdr:rowOff>4685</xdr:rowOff>
    </xdr:to>
    <xdr:sp macro="" textlink="">
      <xdr:nvSpPr>
        <xdr:cNvPr id="10" name="Rounded Rectangle 9">
          <a:extLst>
            <a:ext uri="{FF2B5EF4-FFF2-40B4-BE49-F238E27FC236}">
              <a16:creationId xmlns:a16="http://schemas.microsoft.com/office/drawing/2014/main" id="{68DB6E38-49A5-BF4A-AE1F-C9BE7C04F6B6}"/>
            </a:ext>
          </a:extLst>
        </xdr:cNvPr>
        <xdr:cNvSpPr/>
      </xdr:nvSpPr>
      <xdr:spPr>
        <a:xfrm>
          <a:off x="9686869" y="5007246"/>
          <a:ext cx="2191593" cy="325244"/>
        </a:xfrm>
        <a:prstGeom prst="roundRect">
          <a:avLst/>
        </a:prstGeom>
        <a:no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050"/>
        </a:p>
      </xdr:txBody>
    </xdr:sp>
    <xdr:clientData/>
  </xdr:twoCellAnchor>
  <xdr:twoCellAnchor>
    <xdr:from>
      <xdr:col>7</xdr:col>
      <xdr:colOff>347723</xdr:colOff>
      <xdr:row>14</xdr:row>
      <xdr:rowOff>4685</xdr:rowOff>
    </xdr:from>
    <xdr:to>
      <xdr:col>7</xdr:col>
      <xdr:colOff>2539316</xdr:colOff>
      <xdr:row>15</xdr:row>
      <xdr:rowOff>4685</xdr:rowOff>
    </xdr:to>
    <xdr:sp macro="" textlink="">
      <xdr:nvSpPr>
        <xdr:cNvPr id="11" name="Rounded Rectangle 10">
          <a:extLst>
            <a:ext uri="{FF2B5EF4-FFF2-40B4-BE49-F238E27FC236}">
              <a16:creationId xmlns:a16="http://schemas.microsoft.com/office/drawing/2014/main" id="{E45270A6-DE22-CF4F-A5EF-3BFB4468683A}"/>
            </a:ext>
          </a:extLst>
        </xdr:cNvPr>
        <xdr:cNvSpPr/>
      </xdr:nvSpPr>
      <xdr:spPr>
        <a:xfrm>
          <a:off x="9686869" y="3257124"/>
          <a:ext cx="2191593" cy="325244"/>
        </a:xfrm>
        <a:prstGeom prst="roundRect">
          <a:avLst/>
        </a:prstGeom>
        <a:no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050"/>
        </a:p>
      </xdr:txBody>
    </xdr:sp>
    <xdr:clientData/>
  </xdr:twoCellAnchor>
  <xdr:twoCellAnchor>
    <xdr:from>
      <xdr:col>0</xdr:col>
      <xdr:colOff>155223</xdr:colOff>
      <xdr:row>11</xdr:row>
      <xdr:rowOff>98778</xdr:rowOff>
    </xdr:from>
    <xdr:to>
      <xdr:col>0</xdr:col>
      <xdr:colOff>874890</xdr:colOff>
      <xdr:row>11</xdr:row>
      <xdr:rowOff>268112</xdr:rowOff>
    </xdr:to>
    <xdr:sp macro="" textlink="">
      <xdr:nvSpPr>
        <xdr:cNvPr id="12" name="Rectangle 11">
          <a:hlinkClick xmlns:r="http://schemas.openxmlformats.org/officeDocument/2006/relationships" r:id="rId1"/>
          <a:extLst>
            <a:ext uri="{FF2B5EF4-FFF2-40B4-BE49-F238E27FC236}">
              <a16:creationId xmlns:a16="http://schemas.microsoft.com/office/drawing/2014/main" id="{4291F354-62F5-A142-9282-475FB137B1FD}"/>
            </a:ext>
          </a:extLst>
        </xdr:cNvPr>
        <xdr:cNvSpPr/>
      </xdr:nvSpPr>
      <xdr:spPr>
        <a:xfrm>
          <a:off x="155223" y="2695222"/>
          <a:ext cx="719667" cy="1693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197555</xdr:colOff>
      <xdr:row>12</xdr:row>
      <xdr:rowOff>112889</xdr:rowOff>
    </xdr:from>
    <xdr:to>
      <xdr:col>0</xdr:col>
      <xdr:colOff>1001889</xdr:colOff>
      <xdr:row>12</xdr:row>
      <xdr:rowOff>268111</xdr:rowOff>
    </xdr:to>
    <xdr:sp macro="" textlink="">
      <xdr:nvSpPr>
        <xdr:cNvPr id="14" name="Rectangle 13">
          <a:hlinkClick xmlns:r="http://schemas.openxmlformats.org/officeDocument/2006/relationships" r:id="rId2"/>
          <a:extLst>
            <a:ext uri="{FF2B5EF4-FFF2-40B4-BE49-F238E27FC236}">
              <a16:creationId xmlns:a16="http://schemas.microsoft.com/office/drawing/2014/main" id="{64C566F9-2A94-BB42-9278-581BFCEB9DD8}"/>
            </a:ext>
          </a:extLst>
        </xdr:cNvPr>
        <xdr:cNvSpPr/>
      </xdr:nvSpPr>
      <xdr:spPr>
        <a:xfrm>
          <a:off x="197555" y="3033889"/>
          <a:ext cx="804334" cy="1552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169333</xdr:colOff>
      <xdr:row>14</xdr:row>
      <xdr:rowOff>155221</xdr:rowOff>
    </xdr:from>
    <xdr:to>
      <xdr:col>0</xdr:col>
      <xdr:colOff>1326444</xdr:colOff>
      <xdr:row>14</xdr:row>
      <xdr:rowOff>296332</xdr:rowOff>
    </xdr:to>
    <xdr:sp macro="" textlink="">
      <xdr:nvSpPr>
        <xdr:cNvPr id="15" name="Rectangle 14">
          <a:hlinkClick xmlns:r="http://schemas.openxmlformats.org/officeDocument/2006/relationships" r:id="rId3"/>
          <a:extLst>
            <a:ext uri="{FF2B5EF4-FFF2-40B4-BE49-F238E27FC236}">
              <a16:creationId xmlns:a16="http://schemas.microsoft.com/office/drawing/2014/main" id="{08E5D478-4C31-9845-9E52-E1F916E76E7D}"/>
            </a:ext>
          </a:extLst>
        </xdr:cNvPr>
        <xdr:cNvSpPr/>
      </xdr:nvSpPr>
      <xdr:spPr>
        <a:xfrm>
          <a:off x="169333" y="3725332"/>
          <a:ext cx="1157111" cy="1411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183444</xdr:colOff>
      <xdr:row>15</xdr:row>
      <xdr:rowOff>112889</xdr:rowOff>
    </xdr:from>
    <xdr:to>
      <xdr:col>0</xdr:col>
      <xdr:colOff>1368778</xdr:colOff>
      <xdr:row>15</xdr:row>
      <xdr:rowOff>254000</xdr:rowOff>
    </xdr:to>
    <xdr:sp macro="" textlink="">
      <xdr:nvSpPr>
        <xdr:cNvPr id="16" name="Rectangle 15">
          <a:hlinkClick xmlns:r="http://schemas.openxmlformats.org/officeDocument/2006/relationships" r:id="rId4"/>
          <a:extLst>
            <a:ext uri="{FF2B5EF4-FFF2-40B4-BE49-F238E27FC236}">
              <a16:creationId xmlns:a16="http://schemas.microsoft.com/office/drawing/2014/main" id="{BB0A4BE5-D544-2D4A-A37B-D7935CB0CDC2}"/>
            </a:ext>
          </a:extLst>
        </xdr:cNvPr>
        <xdr:cNvSpPr/>
      </xdr:nvSpPr>
      <xdr:spPr>
        <a:xfrm>
          <a:off x="183444" y="4134556"/>
          <a:ext cx="1185334" cy="1411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169333</xdr:colOff>
      <xdr:row>10</xdr:row>
      <xdr:rowOff>112888</xdr:rowOff>
    </xdr:from>
    <xdr:to>
      <xdr:col>0</xdr:col>
      <xdr:colOff>1042458</xdr:colOff>
      <xdr:row>10</xdr:row>
      <xdr:rowOff>255763</xdr:rowOff>
    </xdr:to>
    <xdr:sp macro="" textlink="">
      <xdr:nvSpPr>
        <xdr:cNvPr id="17" name="Rectangle 16">
          <a:hlinkClick xmlns:r="http://schemas.openxmlformats.org/officeDocument/2006/relationships" r:id="rId5"/>
          <a:extLst>
            <a:ext uri="{FF2B5EF4-FFF2-40B4-BE49-F238E27FC236}">
              <a16:creationId xmlns:a16="http://schemas.microsoft.com/office/drawing/2014/main" id="{7A5F873F-A0D6-9440-8310-FCA8439CF5BD}"/>
            </a:ext>
          </a:extLst>
        </xdr:cNvPr>
        <xdr:cNvSpPr/>
      </xdr:nvSpPr>
      <xdr:spPr>
        <a:xfrm>
          <a:off x="169333" y="3358444"/>
          <a:ext cx="873125"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2</xdr:col>
      <xdr:colOff>0</xdr:colOff>
      <xdr:row>11</xdr:row>
      <xdr:rowOff>0</xdr:rowOff>
    </xdr:from>
    <xdr:to>
      <xdr:col>3</xdr:col>
      <xdr:colOff>72406</xdr:colOff>
      <xdr:row>25</xdr:row>
      <xdr:rowOff>225776</xdr:rowOff>
    </xdr:to>
    <mc:AlternateContent xmlns:mc="http://schemas.openxmlformats.org/markup-compatibility/2006" xmlns:a14="http://schemas.microsoft.com/office/drawing/2010/main">
      <mc:Choice Requires="a14">
        <xdr:graphicFrame macro="">
          <xdr:nvGraphicFramePr>
            <xdr:cNvPr id="18" name="Departament 1">
              <a:extLst>
                <a:ext uri="{FF2B5EF4-FFF2-40B4-BE49-F238E27FC236}">
                  <a16:creationId xmlns:a16="http://schemas.microsoft.com/office/drawing/2014/main" id="{367B8840-BE31-2741-AF4D-2C712063000F}"/>
                </a:ext>
              </a:extLst>
            </xdr:cNvPr>
            <xdr:cNvGraphicFramePr/>
          </xdr:nvGraphicFramePr>
          <xdr:xfrm>
            <a:off x="0" y="0"/>
            <a:ext cx="0" cy="0"/>
          </xdr:xfrm>
          <a:graphic>
            <a:graphicData uri="http://schemas.microsoft.com/office/drawing/2010/slicer">
              <sle:slicer xmlns:sle="http://schemas.microsoft.com/office/drawing/2010/slicer" name="Departament 1"/>
            </a:graphicData>
          </a:graphic>
        </xdr:graphicFrame>
      </mc:Choice>
      <mc:Fallback xmlns="">
        <xdr:sp macro="" textlink="">
          <xdr:nvSpPr>
            <xdr:cNvPr id="0" name=""/>
            <xdr:cNvSpPr>
              <a:spLocks noTextEdit="1"/>
            </xdr:cNvSpPr>
          </xdr:nvSpPr>
          <xdr:spPr>
            <a:xfrm>
              <a:off x="2229556" y="3570111"/>
              <a:ext cx="2047962" cy="489655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127000</xdr:colOff>
      <xdr:row>0</xdr:row>
      <xdr:rowOff>211668</xdr:rowOff>
    </xdr:from>
    <xdr:to>
      <xdr:col>0</xdr:col>
      <xdr:colOff>2288105</xdr:colOff>
      <xdr:row>2</xdr:row>
      <xdr:rowOff>80712</xdr:rowOff>
    </xdr:to>
    <xdr:pic>
      <xdr:nvPicPr>
        <xdr:cNvPr id="2" name="Graphic 1">
          <a:hlinkClick xmlns:r="http://schemas.openxmlformats.org/officeDocument/2006/relationships" r:id="rId6"/>
          <a:extLst>
            <a:ext uri="{FF2B5EF4-FFF2-40B4-BE49-F238E27FC236}">
              <a16:creationId xmlns:a16="http://schemas.microsoft.com/office/drawing/2014/main" id="{1FD8BECA-CB43-9B4D-A34A-5F350768F405}"/>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127000" y="211668"/>
          <a:ext cx="2161105" cy="518155"/>
        </a:xfrm>
        <a:prstGeom prst="rect">
          <a:avLst/>
        </a:prstGeom>
      </xdr:spPr>
    </xdr:pic>
    <xdr:clientData/>
  </xdr:twoCellAnchor>
  <xdr:twoCellAnchor editAs="oneCell">
    <xdr:from>
      <xdr:col>8</xdr:col>
      <xdr:colOff>163871</xdr:colOff>
      <xdr:row>0</xdr:row>
      <xdr:rowOff>184355</xdr:rowOff>
    </xdr:from>
    <xdr:to>
      <xdr:col>8</xdr:col>
      <xdr:colOff>2827140</xdr:colOff>
      <xdr:row>2</xdr:row>
      <xdr:rowOff>215096</xdr:rowOff>
    </xdr:to>
    <xdr:pic>
      <xdr:nvPicPr>
        <xdr:cNvPr id="13" name="Picture 12">
          <a:hlinkClick xmlns:r="http://schemas.openxmlformats.org/officeDocument/2006/relationships" r:id="rId9"/>
          <a:extLst>
            <a:ext uri="{FF2B5EF4-FFF2-40B4-BE49-F238E27FC236}">
              <a16:creationId xmlns:a16="http://schemas.microsoft.com/office/drawing/2014/main" id="{0C78460F-F57D-9346-9061-6E6BB16EC8EC}"/>
            </a:ext>
          </a:extLst>
        </xdr:cNvPr>
        <xdr:cNvPicPr>
          <a:picLocks noChangeAspect="1"/>
        </xdr:cNvPicPr>
      </xdr:nvPicPr>
      <xdr:blipFill>
        <a:blip xmlns:r="http://schemas.openxmlformats.org/officeDocument/2006/relationships" r:embed="rId10"/>
        <a:stretch>
          <a:fillRect/>
        </a:stretch>
      </xdr:blipFill>
      <xdr:spPr>
        <a:xfrm>
          <a:off x="13068710" y="184355"/>
          <a:ext cx="2663269" cy="6862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169333</xdr:colOff>
      <xdr:row>11</xdr:row>
      <xdr:rowOff>84667</xdr:rowOff>
    </xdr:from>
    <xdr:to>
      <xdr:col>0</xdr:col>
      <xdr:colOff>889000</xdr:colOff>
      <xdr:row>11</xdr:row>
      <xdr:rowOff>254001</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19F4DD59-311F-1B40-B44C-37EA7B76DBCC}"/>
            </a:ext>
          </a:extLst>
        </xdr:cNvPr>
        <xdr:cNvSpPr/>
      </xdr:nvSpPr>
      <xdr:spPr>
        <a:xfrm>
          <a:off x="169333" y="2681111"/>
          <a:ext cx="719667" cy="1693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155222</xdr:colOff>
      <xdr:row>12</xdr:row>
      <xdr:rowOff>112889</xdr:rowOff>
    </xdr:from>
    <xdr:to>
      <xdr:col>0</xdr:col>
      <xdr:colOff>606778</xdr:colOff>
      <xdr:row>12</xdr:row>
      <xdr:rowOff>254000</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1C267F22-7884-804F-9A31-DAE2D488BF06}"/>
            </a:ext>
          </a:extLst>
        </xdr:cNvPr>
        <xdr:cNvSpPr/>
      </xdr:nvSpPr>
      <xdr:spPr>
        <a:xfrm>
          <a:off x="155222" y="3033889"/>
          <a:ext cx="451556" cy="1411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169333</xdr:colOff>
      <xdr:row>13</xdr:row>
      <xdr:rowOff>112889</xdr:rowOff>
    </xdr:from>
    <xdr:to>
      <xdr:col>0</xdr:col>
      <xdr:colOff>747889</xdr:colOff>
      <xdr:row>13</xdr:row>
      <xdr:rowOff>239889</xdr:rowOff>
    </xdr:to>
    <xdr:sp macro="" textlink="">
      <xdr:nvSpPr>
        <xdr:cNvPr id="7" name="Rectangle 6">
          <a:hlinkClick xmlns:r="http://schemas.openxmlformats.org/officeDocument/2006/relationships" r:id="rId3"/>
          <a:extLst>
            <a:ext uri="{FF2B5EF4-FFF2-40B4-BE49-F238E27FC236}">
              <a16:creationId xmlns:a16="http://schemas.microsoft.com/office/drawing/2014/main" id="{07566618-68B2-0941-B298-9B903465C38E}"/>
            </a:ext>
          </a:extLst>
        </xdr:cNvPr>
        <xdr:cNvSpPr/>
      </xdr:nvSpPr>
      <xdr:spPr>
        <a:xfrm>
          <a:off x="169333" y="3358445"/>
          <a:ext cx="578556"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183444</xdr:colOff>
      <xdr:row>15</xdr:row>
      <xdr:rowOff>112889</xdr:rowOff>
    </xdr:from>
    <xdr:to>
      <xdr:col>0</xdr:col>
      <xdr:colOff>1368778</xdr:colOff>
      <xdr:row>15</xdr:row>
      <xdr:rowOff>254000</xdr:rowOff>
    </xdr:to>
    <xdr:sp macro="" textlink="">
      <xdr:nvSpPr>
        <xdr:cNvPr id="8" name="Rectangle 7">
          <a:hlinkClick xmlns:r="http://schemas.openxmlformats.org/officeDocument/2006/relationships" r:id="rId4"/>
          <a:extLst>
            <a:ext uri="{FF2B5EF4-FFF2-40B4-BE49-F238E27FC236}">
              <a16:creationId xmlns:a16="http://schemas.microsoft.com/office/drawing/2014/main" id="{EE6B3DBC-553B-7A4E-A717-BB815B145883}"/>
            </a:ext>
          </a:extLst>
        </xdr:cNvPr>
        <xdr:cNvSpPr/>
      </xdr:nvSpPr>
      <xdr:spPr>
        <a:xfrm>
          <a:off x="183444" y="4007556"/>
          <a:ext cx="1185334" cy="1411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183445</xdr:colOff>
      <xdr:row>10</xdr:row>
      <xdr:rowOff>112888</xdr:rowOff>
    </xdr:from>
    <xdr:to>
      <xdr:col>0</xdr:col>
      <xdr:colOff>1056570</xdr:colOff>
      <xdr:row>10</xdr:row>
      <xdr:rowOff>255763</xdr:rowOff>
    </xdr:to>
    <xdr:sp macro="" textlink="">
      <xdr:nvSpPr>
        <xdr:cNvPr id="4" name="Rectangle 3">
          <a:hlinkClick xmlns:r="http://schemas.openxmlformats.org/officeDocument/2006/relationships" r:id="rId5"/>
          <a:extLst>
            <a:ext uri="{FF2B5EF4-FFF2-40B4-BE49-F238E27FC236}">
              <a16:creationId xmlns:a16="http://schemas.microsoft.com/office/drawing/2014/main" id="{7147C39F-93CA-BB48-A5E1-64509F00D142}"/>
            </a:ext>
          </a:extLst>
        </xdr:cNvPr>
        <xdr:cNvSpPr/>
      </xdr:nvSpPr>
      <xdr:spPr>
        <a:xfrm>
          <a:off x="183445" y="3358444"/>
          <a:ext cx="873125"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2</xdr:col>
      <xdr:colOff>0</xdr:colOff>
      <xdr:row>11</xdr:row>
      <xdr:rowOff>0</xdr:rowOff>
    </xdr:from>
    <xdr:to>
      <xdr:col>3</xdr:col>
      <xdr:colOff>72406</xdr:colOff>
      <xdr:row>26</xdr:row>
      <xdr:rowOff>28221</xdr:rowOff>
    </xdr:to>
    <mc:AlternateContent xmlns:mc="http://schemas.openxmlformats.org/markup-compatibility/2006" xmlns:a14="http://schemas.microsoft.com/office/drawing/2010/main">
      <mc:Choice Requires="a14">
        <xdr:graphicFrame macro="">
          <xdr:nvGraphicFramePr>
            <xdr:cNvPr id="9" name="Departament 2">
              <a:extLst>
                <a:ext uri="{FF2B5EF4-FFF2-40B4-BE49-F238E27FC236}">
                  <a16:creationId xmlns:a16="http://schemas.microsoft.com/office/drawing/2014/main" id="{08EBDDE5-DF60-8146-AB39-4A72EE813B06}"/>
                </a:ext>
              </a:extLst>
            </xdr:cNvPr>
            <xdr:cNvGraphicFramePr/>
          </xdr:nvGraphicFramePr>
          <xdr:xfrm>
            <a:off x="0" y="0"/>
            <a:ext cx="0" cy="0"/>
          </xdr:xfrm>
          <a:graphic>
            <a:graphicData uri="http://schemas.microsoft.com/office/drawing/2010/slicer">
              <sle:slicer xmlns:sle="http://schemas.microsoft.com/office/drawing/2010/slicer" name="Departament 2"/>
            </a:graphicData>
          </a:graphic>
        </xdr:graphicFrame>
      </mc:Choice>
      <mc:Fallback xmlns="">
        <xdr:sp macro="" textlink="">
          <xdr:nvSpPr>
            <xdr:cNvPr id="0" name=""/>
            <xdr:cNvSpPr>
              <a:spLocks noTextEdit="1"/>
            </xdr:cNvSpPr>
          </xdr:nvSpPr>
          <xdr:spPr>
            <a:xfrm>
              <a:off x="2229556" y="3570111"/>
              <a:ext cx="2047962" cy="489655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127000</xdr:colOff>
      <xdr:row>0</xdr:row>
      <xdr:rowOff>225778</xdr:rowOff>
    </xdr:from>
    <xdr:to>
      <xdr:col>0</xdr:col>
      <xdr:colOff>2288105</xdr:colOff>
      <xdr:row>2</xdr:row>
      <xdr:rowOff>94822</xdr:rowOff>
    </xdr:to>
    <xdr:pic>
      <xdr:nvPicPr>
        <xdr:cNvPr id="2" name="Graphic 1">
          <a:hlinkClick xmlns:r="http://schemas.openxmlformats.org/officeDocument/2006/relationships" r:id="rId6"/>
          <a:extLst>
            <a:ext uri="{FF2B5EF4-FFF2-40B4-BE49-F238E27FC236}">
              <a16:creationId xmlns:a16="http://schemas.microsoft.com/office/drawing/2014/main" id="{B25D2211-7B1F-714F-A2E0-23D866C711F4}"/>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127000" y="225778"/>
          <a:ext cx="2161105" cy="518155"/>
        </a:xfrm>
        <a:prstGeom prst="rect">
          <a:avLst/>
        </a:prstGeom>
      </xdr:spPr>
    </xdr:pic>
    <xdr:clientData/>
  </xdr:twoCellAnchor>
  <xdr:twoCellAnchor editAs="oneCell">
    <xdr:from>
      <xdr:col>5</xdr:col>
      <xdr:colOff>1298222</xdr:colOff>
      <xdr:row>0</xdr:row>
      <xdr:rowOff>155223</xdr:rowOff>
    </xdr:from>
    <xdr:to>
      <xdr:col>7</xdr:col>
      <xdr:colOff>10380</xdr:colOff>
      <xdr:row>2</xdr:row>
      <xdr:rowOff>192337</xdr:rowOff>
    </xdr:to>
    <xdr:pic>
      <xdr:nvPicPr>
        <xdr:cNvPr id="5" name="Picture 4">
          <a:hlinkClick xmlns:r="http://schemas.openxmlformats.org/officeDocument/2006/relationships" r:id="rId9"/>
          <a:extLst>
            <a:ext uri="{FF2B5EF4-FFF2-40B4-BE49-F238E27FC236}">
              <a16:creationId xmlns:a16="http://schemas.microsoft.com/office/drawing/2014/main" id="{CF34A661-7178-4C49-88F9-60F061709ADF}"/>
            </a:ext>
          </a:extLst>
        </xdr:cNvPr>
        <xdr:cNvPicPr>
          <a:picLocks noChangeAspect="1"/>
        </xdr:cNvPicPr>
      </xdr:nvPicPr>
      <xdr:blipFill>
        <a:blip xmlns:r="http://schemas.openxmlformats.org/officeDocument/2006/relationships" r:embed="rId10"/>
        <a:stretch>
          <a:fillRect/>
        </a:stretch>
      </xdr:blipFill>
      <xdr:spPr>
        <a:xfrm>
          <a:off x="8819444" y="155223"/>
          <a:ext cx="2663269" cy="6862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190500</xdr:colOff>
      <xdr:row>11</xdr:row>
      <xdr:rowOff>95250</xdr:rowOff>
    </xdr:from>
    <xdr:to>
      <xdr:col>0</xdr:col>
      <xdr:colOff>910167</xdr:colOff>
      <xdr:row>11</xdr:row>
      <xdr:rowOff>264584</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94B8EF56-6640-3A42-9899-380824FC5527}"/>
            </a:ext>
          </a:extLst>
        </xdr:cNvPr>
        <xdr:cNvSpPr/>
      </xdr:nvSpPr>
      <xdr:spPr>
        <a:xfrm>
          <a:off x="190500" y="2635250"/>
          <a:ext cx="719667" cy="1693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190500</xdr:colOff>
      <xdr:row>12</xdr:row>
      <xdr:rowOff>111125</xdr:rowOff>
    </xdr:from>
    <xdr:to>
      <xdr:col>0</xdr:col>
      <xdr:colOff>642056</xdr:colOff>
      <xdr:row>12</xdr:row>
      <xdr:rowOff>252236</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8B38AE93-1985-364A-95F1-82575A5C0539}"/>
            </a:ext>
          </a:extLst>
        </xdr:cNvPr>
        <xdr:cNvSpPr/>
      </xdr:nvSpPr>
      <xdr:spPr>
        <a:xfrm>
          <a:off x="190500" y="2968625"/>
          <a:ext cx="451556" cy="1411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190500</xdr:colOff>
      <xdr:row>13</xdr:row>
      <xdr:rowOff>111125</xdr:rowOff>
    </xdr:from>
    <xdr:to>
      <xdr:col>0</xdr:col>
      <xdr:colOff>769056</xdr:colOff>
      <xdr:row>13</xdr:row>
      <xdr:rowOff>238125</xdr:rowOff>
    </xdr:to>
    <xdr:sp macro="" textlink="">
      <xdr:nvSpPr>
        <xdr:cNvPr id="6" name="Rectangle 5">
          <a:hlinkClick xmlns:r="http://schemas.openxmlformats.org/officeDocument/2006/relationships" r:id="rId3"/>
          <a:extLst>
            <a:ext uri="{FF2B5EF4-FFF2-40B4-BE49-F238E27FC236}">
              <a16:creationId xmlns:a16="http://schemas.microsoft.com/office/drawing/2014/main" id="{D4309AA6-63B9-7945-9B37-9DB1B37AFCDF}"/>
            </a:ext>
          </a:extLst>
        </xdr:cNvPr>
        <xdr:cNvSpPr/>
      </xdr:nvSpPr>
      <xdr:spPr>
        <a:xfrm>
          <a:off x="190500" y="3286125"/>
          <a:ext cx="578556"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174625</xdr:colOff>
      <xdr:row>14</xdr:row>
      <xdr:rowOff>95250</xdr:rowOff>
    </xdr:from>
    <xdr:to>
      <xdr:col>0</xdr:col>
      <xdr:colOff>1331736</xdr:colOff>
      <xdr:row>14</xdr:row>
      <xdr:rowOff>236361</xdr:rowOff>
    </xdr:to>
    <xdr:sp macro="" textlink="">
      <xdr:nvSpPr>
        <xdr:cNvPr id="7" name="Rectangle 6">
          <a:hlinkClick xmlns:r="http://schemas.openxmlformats.org/officeDocument/2006/relationships" r:id="rId4"/>
          <a:extLst>
            <a:ext uri="{FF2B5EF4-FFF2-40B4-BE49-F238E27FC236}">
              <a16:creationId xmlns:a16="http://schemas.microsoft.com/office/drawing/2014/main" id="{CE086797-5094-5B45-98AC-A0C45205C9ED}"/>
            </a:ext>
          </a:extLst>
        </xdr:cNvPr>
        <xdr:cNvSpPr/>
      </xdr:nvSpPr>
      <xdr:spPr>
        <a:xfrm>
          <a:off x="174625" y="3587750"/>
          <a:ext cx="1157111" cy="1411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158750</xdr:colOff>
      <xdr:row>10</xdr:row>
      <xdr:rowOff>111125</xdr:rowOff>
    </xdr:from>
    <xdr:to>
      <xdr:col>0</xdr:col>
      <xdr:colOff>1031875</xdr:colOff>
      <xdr:row>10</xdr:row>
      <xdr:rowOff>254000</xdr:rowOff>
    </xdr:to>
    <xdr:sp macro="" textlink="">
      <xdr:nvSpPr>
        <xdr:cNvPr id="8" name="Rectangle 7">
          <a:hlinkClick xmlns:r="http://schemas.openxmlformats.org/officeDocument/2006/relationships" r:id="rId5"/>
          <a:extLst>
            <a:ext uri="{FF2B5EF4-FFF2-40B4-BE49-F238E27FC236}">
              <a16:creationId xmlns:a16="http://schemas.microsoft.com/office/drawing/2014/main" id="{CE78C2A3-DF70-5945-95F2-2B6F1D743A83}"/>
            </a:ext>
          </a:extLst>
        </xdr:cNvPr>
        <xdr:cNvSpPr/>
      </xdr:nvSpPr>
      <xdr:spPr>
        <a:xfrm>
          <a:off x="158750" y="3286125"/>
          <a:ext cx="873125"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2</xdr:col>
      <xdr:colOff>0</xdr:colOff>
      <xdr:row>11</xdr:row>
      <xdr:rowOff>0</xdr:rowOff>
    </xdr:from>
    <xdr:to>
      <xdr:col>3</xdr:col>
      <xdr:colOff>79462</xdr:colOff>
      <xdr:row>24</xdr:row>
      <xdr:rowOff>769054</xdr:rowOff>
    </xdr:to>
    <mc:AlternateContent xmlns:mc="http://schemas.openxmlformats.org/markup-compatibility/2006" xmlns:a14="http://schemas.microsoft.com/office/drawing/2010/main">
      <mc:Choice Requires="a14">
        <xdr:graphicFrame macro="">
          <xdr:nvGraphicFramePr>
            <xdr:cNvPr id="9" name="Departament 3">
              <a:extLst>
                <a:ext uri="{FF2B5EF4-FFF2-40B4-BE49-F238E27FC236}">
                  <a16:creationId xmlns:a16="http://schemas.microsoft.com/office/drawing/2014/main" id="{15039315-3FB6-4E4C-A845-3DE3EB39AAC3}"/>
                </a:ext>
              </a:extLst>
            </xdr:cNvPr>
            <xdr:cNvGraphicFramePr/>
          </xdr:nvGraphicFramePr>
          <xdr:xfrm>
            <a:off x="0" y="0"/>
            <a:ext cx="0" cy="0"/>
          </xdr:xfrm>
          <a:graphic>
            <a:graphicData uri="http://schemas.microsoft.com/office/drawing/2010/slicer">
              <sle:slicer xmlns:sle="http://schemas.microsoft.com/office/drawing/2010/slicer" name="Departament 3"/>
            </a:graphicData>
          </a:graphic>
        </xdr:graphicFrame>
      </mc:Choice>
      <mc:Fallback xmlns="">
        <xdr:sp macro="" textlink="">
          <xdr:nvSpPr>
            <xdr:cNvPr id="0" name=""/>
            <xdr:cNvSpPr>
              <a:spLocks noTextEdit="1"/>
            </xdr:cNvSpPr>
          </xdr:nvSpPr>
          <xdr:spPr>
            <a:xfrm>
              <a:off x="2222500" y="3492500"/>
              <a:ext cx="2047962" cy="489655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127000</xdr:colOff>
      <xdr:row>0</xdr:row>
      <xdr:rowOff>206375</xdr:rowOff>
    </xdr:from>
    <xdr:to>
      <xdr:col>0</xdr:col>
      <xdr:colOff>2288105</xdr:colOff>
      <xdr:row>2</xdr:row>
      <xdr:rowOff>89530</xdr:rowOff>
    </xdr:to>
    <xdr:pic>
      <xdr:nvPicPr>
        <xdr:cNvPr id="2" name="Graphic 1">
          <a:hlinkClick xmlns:r="http://schemas.openxmlformats.org/officeDocument/2006/relationships" r:id="rId6"/>
          <a:extLst>
            <a:ext uri="{FF2B5EF4-FFF2-40B4-BE49-F238E27FC236}">
              <a16:creationId xmlns:a16="http://schemas.microsoft.com/office/drawing/2014/main" id="{AC99D4F7-A872-644B-9330-8951C0AB63B8}"/>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127000" y="206375"/>
          <a:ext cx="2161105" cy="504044"/>
        </a:xfrm>
        <a:prstGeom prst="rect">
          <a:avLst/>
        </a:prstGeom>
      </xdr:spPr>
    </xdr:pic>
    <xdr:clientData/>
  </xdr:twoCellAnchor>
  <xdr:twoCellAnchor editAs="oneCell">
    <xdr:from>
      <xdr:col>8</xdr:col>
      <xdr:colOff>539750</xdr:colOff>
      <xdr:row>0</xdr:row>
      <xdr:rowOff>141112</xdr:rowOff>
    </xdr:from>
    <xdr:to>
      <xdr:col>9</xdr:col>
      <xdr:colOff>35469</xdr:colOff>
      <xdr:row>2</xdr:row>
      <xdr:rowOff>187704</xdr:rowOff>
    </xdr:to>
    <xdr:pic>
      <xdr:nvPicPr>
        <xdr:cNvPr id="4" name="Picture 3">
          <a:hlinkClick xmlns:r="http://schemas.openxmlformats.org/officeDocument/2006/relationships" r:id="rId9"/>
          <a:extLst>
            <a:ext uri="{FF2B5EF4-FFF2-40B4-BE49-F238E27FC236}">
              <a16:creationId xmlns:a16="http://schemas.microsoft.com/office/drawing/2014/main" id="{BB78BEDA-6E3B-6A4B-9B06-3156B753C8C5}"/>
            </a:ext>
          </a:extLst>
        </xdr:cNvPr>
        <xdr:cNvPicPr>
          <a:picLocks noChangeAspect="1"/>
        </xdr:cNvPicPr>
      </xdr:nvPicPr>
      <xdr:blipFill>
        <a:blip xmlns:r="http://schemas.openxmlformats.org/officeDocument/2006/relationships" r:embed="rId10"/>
        <a:stretch>
          <a:fillRect/>
        </a:stretch>
      </xdr:blipFill>
      <xdr:spPr>
        <a:xfrm>
          <a:off x="14058194" y="141112"/>
          <a:ext cx="2656608" cy="667481"/>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4886.67781296296" createdVersion="8" refreshedVersion="8" minRefreshableVersion="3" recordCount="192" xr:uid="{A5859F26-1F4C-9645-997A-21CE37E415C1}">
  <cacheSource type="worksheet">
    <worksheetSource ref="D8:I200" sheet="Data Form"/>
  </cacheSource>
  <cacheFields count="6">
    <cacheField name="Employee" numFmtId="0">
      <sharedItems containsBlank="1" count="24">
        <s v="Employee 1"/>
        <s v="Employee 2"/>
        <s v="Employee 3"/>
        <s v="Employee 4"/>
        <s v="Employee 5"/>
        <s v="Employee 6"/>
        <s v="Employee 7"/>
        <s v="Employee 8"/>
        <s v="Employee 9"/>
        <s v="Employee 10"/>
        <s v="Employee 11"/>
        <s v="Employee 12"/>
        <s v="Employee 13"/>
        <s v="Employee 14"/>
        <s v="Employee 15"/>
        <s v="Employee 16"/>
        <s v="Employee 17"/>
        <s v="Employee 18"/>
        <s v="Employee 19"/>
        <s v="Employee 20"/>
        <s v="Employee 21"/>
        <s v="Employee 22"/>
        <m/>
        <s v="Employee 99" u="1"/>
      </sharedItems>
    </cacheField>
    <cacheField name="Departament" numFmtId="0">
      <sharedItems containsBlank="1" count="8">
        <s v="Commercial"/>
        <s v="Financial"/>
        <s v="Projects"/>
        <s v="Logistics"/>
        <s v="HR"/>
        <s v="New Dept"/>
        <s v="New dept 2"/>
        <m/>
      </sharedItems>
    </cacheField>
    <cacheField name="Job Title" numFmtId="0">
      <sharedItems containsBlank="1"/>
    </cacheField>
    <cacheField name="Performance Assessment" numFmtId="0">
      <sharedItems containsBlank="1" count="4">
        <s v="Moderate Performance"/>
        <s v="Low Performance"/>
        <s v="High Performance"/>
        <m/>
      </sharedItems>
    </cacheField>
    <cacheField name="Potential Assessment" numFmtId="0">
      <sharedItems containsBlank="1" count="4">
        <s v="Moderate Potential"/>
        <s v="Low Potential"/>
        <s v="High Potential"/>
        <m/>
      </sharedItems>
    </cacheField>
    <cacheField name="Classification" numFmtId="0">
      <sharedItems/>
    </cacheField>
  </cacheFields>
  <extLst>
    <ext xmlns:x14="http://schemas.microsoft.com/office/spreadsheetml/2009/9/main" uri="{725AE2AE-9491-48be-B2B4-4EB974FC3084}">
      <x14:pivotCacheDefinition pivotCacheId="1221922498"/>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2">
  <r>
    <x v="0"/>
    <x v="0"/>
    <s v="Commercial analyst"/>
    <x v="0"/>
    <x v="0"/>
    <s v="Key Player"/>
  </r>
  <r>
    <x v="1"/>
    <x v="1"/>
    <s v="Financial analyst"/>
    <x v="1"/>
    <x v="0"/>
    <s v="Rough Diamond"/>
  </r>
  <r>
    <x v="2"/>
    <x v="0"/>
    <s v="Storekeeper"/>
    <x v="0"/>
    <x v="0"/>
    <s v="Key Player"/>
  </r>
  <r>
    <x v="3"/>
    <x v="0"/>
    <s v="Commercial analyst"/>
    <x v="2"/>
    <x v="1"/>
    <s v="Solid Professional"/>
  </r>
  <r>
    <x v="4"/>
    <x v="2"/>
    <s v="Project analyst"/>
    <x v="2"/>
    <x v="2"/>
    <s v="Consistent Star"/>
  </r>
  <r>
    <x v="5"/>
    <x v="1"/>
    <s v="Financial analyst"/>
    <x v="2"/>
    <x v="2"/>
    <s v="Consistent Star"/>
  </r>
  <r>
    <x v="6"/>
    <x v="0"/>
    <s v="Commercial analyst"/>
    <x v="1"/>
    <x v="0"/>
    <s v="Rough Diamond"/>
  </r>
  <r>
    <x v="7"/>
    <x v="2"/>
    <s v="Project analyst"/>
    <x v="1"/>
    <x v="2"/>
    <s v="Future Star"/>
  </r>
  <r>
    <x v="8"/>
    <x v="3"/>
    <s v="Storekeeper"/>
    <x v="0"/>
    <x v="2"/>
    <s v="Current Star"/>
  </r>
  <r>
    <x v="9"/>
    <x v="2"/>
    <s v="Project analyst"/>
    <x v="0"/>
    <x v="0"/>
    <s v="Key Player"/>
  </r>
  <r>
    <x v="10"/>
    <x v="1"/>
    <s v="Financial analyst"/>
    <x v="2"/>
    <x v="1"/>
    <s v="Solid Professional"/>
  </r>
  <r>
    <x v="11"/>
    <x v="3"/>
    <s v="Inventory analyst"/>
    <x v="1"/>
    <x v="2"/>
    <s v="Future Star"/>
  </r>
  <r>
    <x v="12"/>
    <x v="0"/>
    <s v="Salesman"/>
    <x v="1"/>
    <x v="0"/>
    <s v="Rough Diamond"/>
  </r>
  <r>
    <x v="13"/>
    <x v="1"/>
    <s v="Financial analyst"/>
    <x v="0"/>
    <x v="1"/>
    <s v="Inconsistent Player"/>
  </r>
  <r>
    <x v="14"/>
    <x v="3"/>
    <s v="Logistic coordenator"/>
    <x v="0"/>
    <x v="0"/>
    <s v="Key Player"/>
  </r>
  <r>
    <x v="15"/>
    <x v="1"/>
    <s v="Financial analyst"/>
    <x v="0"/>
    <x v="0"/>
    <s v="Key Player"/>
  </r>
  <r>
    <x v="16"/>
    <x v="4"/>
    <s v="HR Coordinator"/>
    <x v="0"/>
    <x v="2"/>
    <s v="Current Star"/>
  </r>
  <r>
    <x v="17"/>
    <x v="3"/>
    <s v="Logistic coordenator"/>
    <x v="0"/>
    <x v="2"/>
    <s v="Current Star"/>
  </r>
  <r>
    <x v="18"/>
    <x v="4"/>
    <s v="HR Analyst"/>
    <x v="2"/>
    <x v="0"/>
    <s v="High Professional"/>
  </r>
  <r>
    <x v="19"/>
    <x v="1"/>
    <s v="Financial analyst"/>
    <x v="0"/>
    <x v="2"/>
    <s v="Current Star"/>
  </r>
  <r>
    <x v="20"/>
    <x v="5"/>
    <s v="Financial analyst"/>
    <x v="0"/>
    <x v="2"/>
    <s v="Current Star"/>
  </r>
  <r>
    <x v="21"/>
    <x v="6"/>
    <s v="Financial analyst"/>
    <x v="0"/>
    <x v="2"/>
    <s v="Current Star"/>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r>
    <x v="22"/>
    <x v="7"/>
    <m/>
    <x v="3"/>
    <x v="3"/>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069D4E-B207-1845-82DC-F77CA3698056}" name="PivotTable4" cacheId="39"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location ref="G4:H6" firstHeaderRow="1" firstDataRow="1" firstDataCol="1" rowPageCount="2" colPageCount="1"/>
  <pivotFields count="6">
    <pivotField axis="axisRow" dataField="1" showAll="0">
      <items count="25">
        <item x="0"/>
        <item x="9"/>
        <item x="10"/>
        <item x="11"/>
        <item x="12"/>
        <item x="13"/>
        <item x="14"/>
        <item x="15"/>
        <item x="16"/>
        <item x="17"/>
        <item x="18"/>
        <item x="1"/>
        <item x="19"/>
        <item x="2"/>
        <item x="3"/>
        <item x="4"/>
        <item x="5"/>
        <item x="6"/>
        <item x="7"/>
        <item x="8"/>
        <item x="20"/>
        <item x="22"/>
        <item x="21"/>
        <item m="1" x="23"/>
        <item t="default"/>
      </items>
    </pivotField>
    <pivotField showAll="0">
      <items count="9">
        <item x="0"/>
        <item x="1"/>
        <item x="4"/>
        <item x="3"/>
        <item x="5"/>
        <item x="6"/>
        <item x="2"/>
        <item x="7"/>
        <item t="default"/>
      </items>
    </pivotField>
    <pivotField showAll="0"/>
    <pivotField axis="axisPage" multipleItemSelectionAllowed="1" showAll="0">
      <items count="5">
        <item h="1" x="2"/>
        <item x="1"/>
        <item h="1" x="0"/>
        <item h="1" x="3"/>
        <item t="default"/>
      </items>
    </pivotField>
    <pivotField axis="axisPage" multipleItemSelectionAllowed="1" showAll="0">
      <items count="5">
        <item x="2"/>
        <item h="1" x="1"/>
        <item h="1" x="0"/>
        <item h="1" x="3"/>
        <item t="default"/>
      </items>
    </pivotField>
    <pivotField showAll="0"/>
  </pivotFields>
  <rowFields count="1">
    <field x="0"/>
  </rowFields>
  <rowItems count="2">
    <i>
      <x v="3"/>
    </i>
    <i>
      <x v="18"/>
    </i>
  </rowItems>
  <colItems count="1">
    <i/>
  </colItems>
  <pageFields count="2">
    <pageField fld="3" hier="-1"/>
    <pageField fld="4" hier="-1"/>
  </pageFields>
  <dataFields count="1">
    <dataField name="Count of Employee"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673F166-5A17-214E-9213-6F1821D625EC}" name="PivotTable2" cacheId="39"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A4:B6" firstHeaderRow="1" firstDataRow="1" firstDataCol="1" rowPageCount="2" colPageCount="1"/>
  <pivotFields count="6">
    <pivotField axis="axisRow" dataField="1" compact="0" outline="0" showAll="0" defaultSubtotal="0">
      <items count="24">
        <item x="0"/>
        <item x="9"/>
        <item x="10"/>
        <item x="11"/>
        <item x="12"/>
        <item x="13"/>
        <item x="14"/>
        <item x="15"/>
        <item x="16"/>
        <item x="17"/>
        <item x="18"/>
        <item x="1"/>
        <item x="19"/>
        <item x="2"/>
        <item x="3"/>
        <item x="4"/>
        <item x="5"/>
        <item x="6"/>
        <item x="7"/>
        <item x="8"/>
        <item x="20"/>
        <item x="22"/>
        <item x="21"/>
        <item m="1" x="23"/>
      </items>
      <extLst>
        <ext xmlns:x14="http://schemas.microsoft.com/office/spreadsheetml/2009/9/main" uri="{2946ED86-A175-432a-8AC1-64E0C546D7DE}">
          <x14:pivotField fillDownLabels="1"/>
        </ext>
      </extLst>
    </pivotField>
    <pivotField compact="0" outline="0" showAll="0" defaultSubtotal="0">
      <items count="8">
        <item x="0"/>
        <item x="1"/>
        <item x="4"/>
        <item x="3"/>
        <item x="5"/>
        <item x="6"/>
        <item x="2"/>
        <item x="7"/>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outline="0" multipleItemSelectionAllowed="1" showAll="0" defaultSubtotal="0">
      <items count="4">
        <item x="2"/>
        <item h="1" x="1"/>
        <item h="1" x="0"/>
        <item h="1" x="3"/>
      </items>
      <extLst>
        <ext xmlns:x14="http://schemas.microsoft.com/office/spreadsheetml/2009/9/main" uri="{2946ED86-A175-432a-8AC1-64E0C546D7DE}">
          <x14:pivotField fillDownLabels="1"/>
        </ext>
      </extLst>
    </pivotField>
    <pivotField axis="axisPage" compact="0" outline="0" multipleItemSelectionAllowed="1" showAll="0" defaultSubtotal="0">
      <items count="4">
        <item x="2"/>
        <item h="1" x="1"/>
        <item h="1" x="0"/>
        <item h="1" x="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1">
    <field x="0"/>
  </rowFields>
  <rowItems count="2">
    <i>
      <x v="15"/>
    </i>
    <i>
      <x v="16"/>
    </i>
  </rowItems>
  <colItems count="1">
    <i/>
  </colItems>
  <pageFields count="2">
    <pageField fld="3" hier="-1"/>
    <pageField fld="4" hier="-1"/>
  </pageFields>
  <dataFields count="1">
    <dataField name="Count of Employee"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86E26406-1FE6-D344-B58F-94636980283D}" name="PivotTable7" cacheId="39"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location ref="P4:Q7" firstHeaderRow="1" firstDataRow="1" firstDataCol="1" rowPageCount="2" colPageCount="1"/>
  <pivotFields count="6">
    <pivotField axis="axisRow" dataField="1" showAll="0">
      <items count="25">
        <item x="0"/>
        <item x="9"/>
        <item x="10"/>
        <item x="11"/>
        <item x="12"/>
        <item x="13"/>
        <item x="14"/>
        <item x="15"/>
        <item x="16"/>
        <item x="17"/>
        <item x="18"/>
        <item x="1"/>
        <item x="19"/>
        <item x="2"/>
        <item x="3"/>
        <item x="4"/>
        <item x="5"/>
        <item x="6"/>
        <item x="7"/>
        <item x="8"/>
        <item x="20"/>
        <item x="22"/>
        <item x="21"/>
        <item m="1" x="23"/>
        <item t="default"/>
      </items>
    </pivotField>
    <pivotField showAll="0">
      <items count="9">
        <item x="0"/>
        <item x="1"/>
        <item x="4"/>
        <item x="3"/>
        <item x="5"/>
        <item x="6"/>
        <item x="2"/>
        <item x="7"/>
        <item t="default"/>
      </items>
    </pivotField>
    <pivotField showAll="0"/>
    <pivotField axis="axisPage" multipleItemSelectionAllowed="1" showAll="0">
      <items count="5">
        <item h="1" x="2"/>
        <item x="1"/>
        <item h="1" x="0"/>
        <item h="1" x="3"/>
        <item t="default"/>
      </items>
    </pivotField>
    <pivotField axis="axisPage" multipleItemSelectionAllowed="1" showAll="0">
      <items count="5">
        <item h="1" x="2"/>
        <item h="1" x="1"/>
        <item x="0"/>
        <item h="1" x="3"/>
        <item t="default"/>
      </items>
    </pivotField>
    <pivotField showAll="0"/>
  </pivotFields>
  <rowFields count="1">
    <field x="0"/>
  </rowFields>
  <rowItems count="3">
    <i>
      <x v="4"/>
    </i>
    <i>
      <x v="11"/>
    </i>
    <i>
      <x v="17"/>
    </i>
  </rowItems>
  <colItems count="1">
    <i/>
  </colItems>
  <pageFields count="2">
    <pageField fld="3" hier="-1"/>
    <pageField fld="4" hier="-1"/>
  </pageFields>
  <dataFields count="1">
    <dataField name="Count of Employee"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F68B04BD-D345-6F48-BCCB-B7E0629683FC}" name="PivotTable6" cacheId="39"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location ref="M4:N9" firstHeaderRow="1" firstDataRow="1" firstDataCol="1" rowPageCount="2" colPageCount="1"/>
  <pivotFields count="6">
    <pivotField axis="axisRow" dataField="1" showAll="0">
      <items count="25">
        <item x="0"/>
        <item x="9"/>
        <item x="10"/>
        <item x="11"/>
        <item x="12"/>
        <item x="13"/>
        <item x="14"/>
        <item x="15"/>
        <item x="16"/>
        <item x="17"/>
        <item x="18"/>
        <item x="1"/>
        <item x="19"/>
        <item x="2"/>
        <item x="3"/>
        <item x="4"/>
        <item x="5"/>
        <item x="6"/>
        <item x="7"/>
        <item x="8"/>
        <item x="20"/>
        <item x="22"/>
        <item x="21"/>
        <item m="1" x="23"/>
        <item t="default"/>
      </items>
    </pivotField>
    <pivotField showAll="0">
      <items count="9">
        <item x="0"/>
        <item x="1"/>
        <item x="4"/>
        <item x="3"/>
        <item x="5"/>
        <item x="6"/>
        <item x="2"/>
        <item x="7"/>
        <item t="default"/>
      </items>
    </pivotField>
    <pivotField showAll="0"/>
    <pivotField axis="axisPage" multipleItemSelectionAllowed="1" showAll="0">
      <items count="5">
        <item h="1" x="2"/>
        <item h="1" x="1"/>
        <item x="0"/>
        <item h="1" x="3"/>
        <item t="default"/>
      </items>
    </pivotField>
    <pivotField axis="axisPage" multipleItemSelectionAllowed="1" showAll="0">
      <items count="5">
        <item h="1" x="2"/>
        <item h="1" x="1"/>
        <item x="0"/>
        <item h="1" x="3"/>
        <item t="default"/>
      </items>
    </pivotField>
    <pivotField showAll="0"/>
  </pivotFields>
  <rowFields count="1">
    <field x="0"/>
  </rowFields>
  <rowItems count="5">
    <i>
      <x/>
    </i>
    <i>
      <x v="1"/>
    </i>
    <i>
      <x v="6"/>
    </i>
    <i>
      <x v="7"/>
    </i>
    <i>
      <x v="13"/>
    </i>
  </rowItems>
  <colItems count="1">
    <i/>
  </colItems>
  <pageFields count="2">
    <pageField fld="3" hier="-1"/>
    <pageField fld="4" hier="-1"/>
  </pageFields>
  <dataFields count="1">
    <dataField name="Count of Employee"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814C77B-E3B0-3241-A02B-21CEBA084D8E}" name="PivotTable5" cacheId="39"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location ref="J4:K5" firstHeaderRow="1" firstDataRow="1" firstDataCol="1" rowPageCount="2" colPageCount="1"/>
  <pivotFields count="6">
    <pivotField axis="axisRow" dataField="1" showAll="0">
      <items count="25">
        <item x="0"/>
        <item x="9"/>
        <item x="10"/>
        <item x="11"/>
        <item x="12"/>
        <item x="13"/>
        <item x="14"/>
        <item x="15"/>
        <item x="16"/>
        <item x="17"/>
        <item x="18"/>
        <item x="1"/>
        <item x="19"/>
        <item x="2"/>
        <item x="3"/>
        <item x="4"/>
        <item x="5"/>
        <item x="6"/>
        <item x="7"/>
        <item x="8"/>
        <item x="20"/>
        <item x="22"/>
        <item x="21"/>
        <item m="1" x="23"/>
        <item t="default"/>
      </items>
    </pivotField>
    <pivotField showAll="0">
      <items count="9">
        <item x="0"/>
        <item x="1"/>
        <item x="4"/>
        <item x="3"/>
        <item x="5"/>
        <item x="6"/>
        <item x="2"/>
        <item x="7"/>
        <item t="default"/>
      </items>
    </pivotField>
    <pivotField showAll="0"/>
    <pivotField axis="axisPage" multipleItemSelectionAllowed="1" showAll="0">
      <items count="5">
        <item x="2"/>
        <item h="1" x="1"/>
        <item h="1" x="0"/>
        <item h="1" x="3"/>
        <item t="default"/>
      </items>
    </pivotField>
    <pivotField axis="axisPage" multipleItemSelectionAllowed="1" showAll="0">
      <items count="5">
        <item h="1" x="2"/>
        <item h="1" x="1"/>
        <item x="0"/>
        <item h="1" x="3"/>
        <item t="default"/>
      </items>
    </pivotField>
    <pivotField showAll="0"/>
  </pivotFields>
  <rowFields count="1">
    <field x="0"/>
  </rowFields>
  <rowItems count="1">
    <i>
      <x v="10"/>
    </i>
  </rowItems>
  <colItems count="1">
    <i/>
  </colItems>
  <pageFields count="2">
    <pageField fld="3" hier="-1"/>
    <pageField fld="4" hier="-1"/>
  </pageFields>
  <dataFields count="1">
    <dataField name="Count of Employee"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76EAD38D-ED50-884F-9280-81A83EDFED57}" name="PivotTable9" cacheId="39"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location ref="V4:W5" firstHeaderRow="1" firstDataRow="1" firstDataCol="1" rowPageCount="2" colPageCount="1"/>
  <pivotFields count="6">
    <pivotField axis="axisRow" dataField="1" showAll="0">
      <items count="25">
        <item x="0"/>
        <item x="9"/>
        <item x="10"/>
        <item x="11"/>
        <item x="12"/>
        <item x="13"/>
        <item x="14"/>
        <item x="15"/>
        <item x="16"/>
        <item x="17"/>
        <item x="18"/>
        <item x="1"/>
        <item x="19"/>
        <item x="2"/>
        <item x="3"/>
        <item x="4"/>
        <item x="5"/>
        <item x="6"/>
        <item x="7"/>
        <item x="8"/>
        <item x="20"/>
        <item x="22"/>
        <item x="21"/>
        <item m="1" x="23"/>
        <item t="default"/>
      </items>
    </pivotField>
    <pivotField showAll="0">
      <items count="9">
        <item x="0"/>
        <item x="1"/>
        <item x="4"/>
        <item x="3"/>
        <item x="5"/>
        <item x="6"/>
        <item x="2"/>
        <item x="7"/>
        <item t="default"/>
      </items>
    </pivotField>
    <pivotField showAll="0"/>
    <pivotField axis="axisPage" multipleItemSelectionAllowed="1" showAll="0">
      <items count="5">
        <item h="1" x="2"/>
        <item h="1" x="1"/>
        <item x="0"/>
        <item h="1" x="3"/>
        <item t="default"/>
      </items>
    </pivotField>
    <pivotField axis="axisPage" multipleItemSelectionAllowed="1" showAll="0">
      <items count="5">
        <item h="1" x="2"/>
        <item x="1"/>
        <item h="1" x="0"/>
        <item h="1" x="3"/>
        <item t="default"/>
      </items>
    </pivotField>
    <pivotField showAll="0"/>
  </pivotFields>
  <rowFields count="1">
    <field x="0"/>
  </rowFields>
  <rowItems count="1">
    <i>
      <x v="5"/>
    </i>
  </rowItems>
  <colItems count="1">
    <i/>
  </colItems>
  <pageFields count="2">
    <pageField fld="3" hier="-1"/>
    <pageField fld="4" hier="-1"/>
  </pageFields>
  <dataFields count="1">
    <dataField name="Count of Employee"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840AA0F-92BC-6B41-80EC-CE4BEB34CA6F}" name="PivotTable3" cacheId="39"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location ref="D4:E10" firstHeaderRow="1" firstDataRow="1" firstDataCol="1" rowPageCount="2" colPageCount="1"/>
  <pivotFields count="6">
    <pivotField axis="axisRow" dataField="1" showAll="0">
      <items count="25">
        <item x="0"/>
        <item x="9"/>
        <item x="10"/>
        <item x="11"/>
        <item x="12"/>
        <item x="13"/>
        <item x="14"/>
        <item x="15"/>
        <item x="16"/>
        <item x="17"/>
        <item x="18"/>
        <item x="1"/>
        <item x="19"/>
        <item x="2"/>
        <item x="3"/>
        <item x="4"/>
        <item x="5"/>
        <item x="6"/>
        <item x="7"/>
        <item x="8"/>
        <item x="20"/>
        <item x="22"/>
        <item x="21"/>
        <item m="1" x="23"/>
        <item t="default"/>
      </items>
    </pivotField>
    <pivotField showAll="0">
      <items count="9">
        <item x="0"/>
        <item x="1"/>
        <item x="4"/>
        <item x="3"/>
        <item x="5"/>
        <item x="6"/>
        <item x="2"/>
        <item x="7"/>
        <item t="default"/>
      </items>
    </pivotField>
    <pivotField showAll="0"/>
    <pivotField axis="axisPage" multipleItemSelectionAllowed="1" showAll="0">
      <items count="5">
        <item h="1" x="2"/>
        <item h="1" x="1"/>
        <item x="0"/>
        <item h="1" x="3"/>
        <item t="default"/>
      </items>
    </pivotField>
    <pivotField axis="axisPage" multipleItemSelectionAllowed="1" showAll="0">
      <items count="5">
        <item x="2"/>
        <item h="1" x="1"/>
        <item h="1" x="0"/>
        <item h="1" x="3"/>
        <item t="default"/>
      </items>
    </pivotField>
    <pivotField showAll="0"/>
  </pivotFields>
  <rowFields count="1">
    <field x="0"/>
  </rowFields>
  <rowItems count="6">
    <i>
      <x v="8"/>
    </i>
    <i>
      <x v="9"/>
    </i>
    <i>
      <x v="12"/>
    </i>
    <i>
      <x v="19"/>
    </i>
    <i>
      <x v="20"/>
    </i>
    <i>
      <x v="22"/>
    </i>
  </rowItems>
  <colItems count="1">
    <i/>
  </colItems>
  <pageFields count="2">
    <pageField fld="3" hier="-1"/>
    <pageField fld="4" hier="-1"/>
  </pageFields>
  <dataFields count="1">
    <dataField name="Count of Employee"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2297B94-23C3-F94E-8E91-91AE35768748}" name="PivotTable8" cacheId="39"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location ref="S4:T6" firstHeaderRow="1" firstDataRow="1" firstDataCol="1" rowPageCount="2" colPageCount="1"/>
  <pivotFields count="6">
    <pivotField axis="axisRow" dataField="1" showAll="0">
      <items count="25">
        <item x="0"/>
        <item x="9"/>
        <item x="10"/>
        <item x="11"/>
        <item x="12"/>
        <item x="13"/>
        <item x="14"/>
        <item x="15"/>
        <item x="16"/>
        <item x="17"/>
        <item x="18"/>
        <item x="1"/>
        <item x="19"/>
        <item x="2"/>
        <item x="3"/>
        <item x="4"/>
        <item x="5"/>
        <item x="6"/>
        <item x="7"/>
        <item x="8"/>
        <item x="20"/>
        <item x="22"/>
        <item x="21"/>
        <item m="1" x="23"/>
        <item t="default"/>
      </items>
    </pivotField>
    <pivotField showAll="0">
      <items count="9">
        <item x="0"/>
        <item x="1"/>
        <item x="4"/>
        <item x="3"/>
        <item x="5"/>
        <item x="6"/>
        <item x="2"/>
        <item x="7"/>
        <item t="default"/>
      </items>
    </pivotField>
    <pivotField showAll="0"/>
    <pivotField axis="axisPage" multipleItemSelectionAllowed="1" showAll="0">
      <items count="5">
        <item x="2"/>
        <item h="1" x="1"/>
        <item h="1" x="0"/>
        <item h="1" x="3"/>
        <item t="default"/>
      </items>
    </pivotField>
    <pivotField axis="axisPage" multipleItemSelectionAllowed="1" showAll="0">
      <items count="5">
        <item h="1" x="2"/>
        <item x="1"/>
        <item h="1" x="0"/>
        <item h="1" x="3"/>
        <item t="default"/>
      </items>
    </pivotField>
    <pivotField showAll="0"/>
  </pivotFields>
  <rowFields count="1">
    <field x="0"/>
  </rowFields>
  <rowItems count="2">
    <i>
      <x v="2"/>
    </i>
    <i>
      <x v="14"/>
    </i>
  </rowItems>
  <colItems count="1">
    <i/>
  </colItems>
  <pageFields count="2">
    <pageField fld="3" hier="-1"/>
    <pageField fld="4" hier="-1"/>
  </pageFields>
  <dataFields count="1">
    <dataField name="Count of Employee"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5FD7156D-F503-ED42-A7B8-549E9A5D36ED}" name="PivotTable10" cacheId="39"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location ref="Y4:Z4" firstHeaderRow="1" firstDataRow="1" firstDataCol="1" rowPageCount="2" colPageCount="1"/>
  <pivotFields count="6">
    <pivotField axis="axisRow" dataField="1" showAll="0">
      <items count="25">
        <item x="0"/>
        <item x="9"/>
        <item x="10"/>
        <item x="11"/>
        <item x="12"/>
        <item x="13"/>
        <item x="14"/>
        <item x="15"/>
        <item x="16"/>
        <item x="17"/>
        <item x="18"/>
        <item x="1"/>
        <item x="19"/>
        <item x="2"/>
        <item x="3"/>
        <item x="4"/>
        <item x="5"/>
        <item x="6"/>
        <item x="7"/>
        <item x="8"/>
        <item x="20"/>
        <item x="22"/>
        <item x="21"/>
        <item m="1" x="23"/>
        <item t="default"/>
      </items>
    </pivotField>
    <pivotField showAll="0">
      <items count="9">
        <item x="0"/>
        <item x="1"/>
        <item x="4"/>
        <item x="3"/>
        <item x="5"/>
        <item x="6"/>
        <item x="2"/>
        <item x="7"/>
        <item t="default"/>
      </items>
    </pivotField>
    <pivotField showAll="0"/>
    <pivotField axis="axisPage" multipleItemSelectionAllowed="1" showAll="0">
      <items count="5">
        <item h="1" x="2"/>
        <item x="1"/>
        <item h="1" x="0"/>
        <item h="1" x="3"/>
        <item t="default"/>
      </items>
    </pivotField>
    <pivotField axis="axisPage" multipleItemSelectionAllowed="1" showAll="0">
      <items count="5">
        <item h="1" x="2"/>
        <item x="1"/>
        <item h="1" x="0"/>
        <item h="1" x="3"/>
        <item t="default"/>
      </items>
    </pivotField>
    <pivotField showAll="0"/>
  </pivotFields>
  <rowFields count="1">
    <field x="0"/>
  </rowFields>
  <colItems count="1">
    <i/>
  </colItems>
  <pageFields count="2">
    <pageField fld="3" hier="-1"/>
    <pageField fld="4" hier="-1"/>
  </pageFields>
  <dataFields count="1">
    <dataField name="Count of Employee"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partament" xr10:uid="{1B37F97E-39DB-034A-BF38-4607C9773337}" sourceName="Departament">
  <pivotTables>
    <pivotTable tabId="8" name="PivotTable10"/>
    <pivotTable tabId="8" name="PivotTable2"/>
    <pivotTable tabId="8" name="PivotTable3"/>
    <pivotTable tabId="8" name="PivotTable4"/>
    <pivotTable tabId="8" name="PivotTable5"/>
    <pivotTable tabId="8" name="PivotTable6"/>
    <pivotTable tabId="8" name="PivotTable7"/>
    <pivotTable tabId="8" name="PivotTable8"/>
    <pivotTable tabId="8" name="PivotTable9"/>
  </pivotTables>
  <data>
    <tabular pivotCacheId="1221922498">
      <items count="8">
        <i x="0" s="1"/>
        <i x="1" s="1"/>
        <i x="4" s="1"/>
        <i x="3" s="1"/>
        <i x="5" s="1"/>
        <i x="6" s="1"/>
        <i x="2" s="1"/>
        <i x="7"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partament" xr10:uid="{922463FE-6A44-B84A-B67C-AA29F0ADE22A}" cache="Slicer_Departament" style="SlicerStyleLight3 2" rowHeight="251883"/>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partament 1" xr10:uid="{A36A2CE6-1D6B-6849-923A-E42861BFA895}" cache="Slicer_Departament" style="SlicerStyleLight3 2" rowHeight="251883"/>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partament 2" xr10:uid="{8732EF60-3FA1-6942-AAD2-47487D1B0092}" cache="Slicer_Departament" style="SlicerStyleLight3 2" rowHeight="251883"/>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partament 3" xr10:uid="{D098CBBF-8295-C149-80B2-3956B6C96410}" cache="Slicer_Departament" style="SlicerStyleLight3 2" rowHeight="251883"/>
</slicer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_rels/sheet4.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microsoft.com/office/2007/relationships/slicer" Target="../slicers/slicer2.x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microsoft.com/office/2007/relationships/slicer" Target="../slicers/slicer3.x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microsoft.com/office/2007/relationships/slicer" Target="../slicers/slicer4.x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F3A1C-65B1-1B40-9497-F75282E139B8}">
  <dimension ref="A1:I49"/>
  <sheetViews>
    <sheetView showGridLines="0" tabSelected="1" zoomScaleNormal="100" workbookViewId="0">
      <selection activeCell="A4" sqref="A4"/>
    </sheetView>
  </sheetViews>
  <sheetFormatPr baseColWidth="10" defaultColWidth="25.83203125" defaultRowHeight="25" customHeight="1" x14ac:dyDescent="0.2"/>
  <cols>
    <col min="1" max="1" width="31.6640625" style="57" customWidth="1"/>
    <col min="2" max="2" width="4.1640625" style="2" customWidth="1"/>
    <col min="3" max="3" width="25.83203125" style="2" customWidth="1"/>
    <col min="4" max="4" width="16.6640625" style="2" customWidth="1"/>
    <col min="5" max="5" width="11.6640625" customWidth="1"/>
    <col min="6" max="6" width="61.33203125" customWidth="1"/>
    <col min="7" max="7" width="41.5" customWidth="1"/>
    <col min="8" max="8" width="42.5" customWidth="1"/>
    <col min="9" max="9" width="41.5" customWidth="1"/>
    <col min="10" max="16384" width="25.83203125" style="2"/>
  </cols>
  <sheetData>
    <row r="1" spans="1:9" s="58" customFormat="1" ht="25" customHeight="1" x14ac:dyDescent="0.2">
      <c r="A1" s="57"/>
      <c r="E1" s="59"/>
      <c r="F1" s="59"/>
      <c r="G1" s="59"/>
      <c r="H1" s="59"/>
      <c r="I1" s="59"/>
    </row>
    <row r="2" spans="1:9" s="58" customFormat="1" ht="25" customHeight="1" x14ac:dyDescent="0.2">
      <c r="A2" s="57"/>
      <c r="D2" s="59"/>
      <c r="E2" s="59" t="s">
        <v>85</v>
      </c>
      <c r="F2" s="59"/>
      <c r="G2" s="59"/>
      <c r="H2" s="59"/>
      <c r="I2" s="59"/>
    </row>
    <row r="3" spans="1:9" s="58" customFormat="1" ht="25" customHeight="1" x14ac:dyDescent="0.2">
      <c r="A3" s="57"/>
      <c r="E3" s="59"/>
      <c r="F3" s="59"/>
      <c r="G3" s="59"/>
      <c r="H3" s="59"/>
      <c r="I3" s="59"/>
    </row>
    <row r="5" spans="1:9" ht="25" customHeight="1" x14ac:dyDescent="0.2">
      <c r="A5" s="55"/>
      <c r="G5" s="53"/>
    </row>
    <row r="6" spans="1:9" ht="25" customHeight="1" x14ac:dyDescent="0.2">
      <c r="A6" s="56"/>
      <c r="C6" s="21" t="s">
        <v>77</v>
      </c>
      <c r="D6" s="3"/>
    </row>
    <row r="7" spans="1:9" ht="25" customHeight="1" x14ac:dyDescent="0.2">
      <c r="A7" s="56"/>
    </row>
    <row r="8" spans="1:9" ht="34" customHeight="1" thickBot="1" x14ac:dyDescent="0.25">
      <c r="A8" s="56"/>
      <c r="C8" s="75" t="s">
        <v>84</v>
      </c>
      <c r="D8" s="75"/>
      <c r="E8" s="75"/>
      <c r="F8" s="75"/>
      <c r="G8" s="75"/>
    </row>
    <row r="9" spans="1:9" ht="25" customHeight="1" x14ac:dyDescent="0.2">
      <c r="A9" s="56"/>
      <c r="C9" s="61" t="s">
        <v>77</v>
      </c>
      <c r="D9" s="72" t="s">
        <v>86</v>
      </c>
      <c r="E9" s="73"/>
      <c r="F9" s="73"/>
      <c r="G9" s="74"/>
    </row>
    <row r="10" spans="1:9" ht="25" customHeight="1" x14ac:dyDescent="0.2">
      <c r="C10" s="61"/>
      <c r="D10" s="66"/>
      <c r="E10" s="67"/>
      <c r="F10" s="67"/>
      <c r="G10" s="68"/>
    </row>
    <row r="11" spans="1:9" ht="25" customHeight="1" x14ac:dyDescent="0.2">
      <c r="A11" s="46" t="s">
        <v>77</v>
      </c>
      <c r="C11" s="61"/>
      <c r="D11" s="66"/>
      <c r="E11" s="67"/>
      <c r="F11" s="67"/>
      <c r="G11" s="68"/>
    </row>
    <row r="12" spans="1:9" ht="25" customHeight="1" x14ac:dyDescent="0.2">
      <c r="A12" s="56" t="s">
        <v>78</v>
      </c>
      <c r="C12" s="61" t="s">
        <v>78</v>
      </c>
      <c r="D12" s="63" t="s">
        <v>88</v>
      </c>
      <c r="E12" s="64"/>
      <c r="F12" s="64"/>
      <c r="G12" s="65"/>
    </row>
    <row r="13" spans="1:9" ht="25" customHeight="1" x14ac:dyDescent="0.2">
      <c r="A13" s="56" t="s">
        <v>79</v>
      </c>
      <c r="C13" s="61"/>
      <c r="D13" s="63"/>
      <c r="E13" s="64"/>
      <c r="F13" s="64"/>
      <c r="G13" s="65"/>
    </row>
    <row r="14" spans="1:9" ht="25" customHeight="1" x14ac:dyDescent="0.2">
      <c r="A14" s="56" t="s">
        <v>80</v>
      </c>
      <c r="C14" s="61"/>
      <c r="D14" s="63"/>
      <c r="E14" s="64"/>
      <c r="F14" s="64"/>
      <c r="G14" s="65"/>
    </row>
    <row r="15" spans="1:9" ht="25" customHeight="1" x14ac:dyDescent="0.2">
      <c r="A15" s="56" t="s">
        <v>81</v>
      </c>
      <c r="C15" s="61" t="s">
        <v>79</v>
      </c>
      <c r="D15" s="63" t="s">
        <v>89</v>
      </c>
      <c r="E15" s="64"/>
      <c r="F15" s="64"/>
      <c r="G15" s="65"/>
    </row>
    <row r="16" spans="1:9" ht="25" customHeight="1" x14ac:dyDescent="0.2">
      <c r="A16" s="56" t="s">
        <v>82</v>
      </c>
      <c r="C16" s="61"/>
      <c r="D16" s="63"/>
      <c r="E16" s="64"/>
      <c r="F16" s="64"/>
      <c r="G16" s="65"/>
    </row>
    <row r="17" spans="1:7" ht="25" customHeight="1" x14ac:dyDescent="0.2">
      <c r="C17" s="61"/>
      <c r="D17" s="63"/>
      <c r="E17" s="64"/>
      <c r="F17" s="64"/>
      <c r="G17" s="65"/>
    </row>
    <row r="18" spans="1:7" ht="25" customHeight="1" x14ac:dyDescent="0.2">
      <c r="A18" s="56"/>
      <c r="C18" s="61" t="s">
        <v>80</v>
      </c>
      <c r="D18" s="63" t="s">
        <v>90</v>
      </c>
      <c r="E18" s="64"/>
      <c r="F18" s="64"/>
      <c r="G18" s="65"/>
    </row>
    <row r="19" spans="1:7" ht="25" customHeight="1" x14ac:dyDescent="0.2">
      <c r="A19" s="56"/>
      <c r="C19" s="61"/>
      <c r="D19" s="63"/>
      <c r="E19" s="64"/>
      <c r="F19" s="64"/>
      <c r="G19" s="65"/>
    </row>
    <row r="20" spans="1:7" ht="25" customHeight="1" x14ac:dyDescent="0.2">
      <c r="A20" s="56"/>
      <c r="C20" s="61"/>
      <c r="D20" s="63"/>
      <c r="E20" s="64"/>
      <c r="F20" s="64"/>
      <c r="G20" s="65"/>
    </row>
    <row r="21" spans="1:7" ht="25" customHeight="1" x14ac:dyDescent="0.2">
      <c r="A21" s="56"/>
      <c r="C21" s="61" t="s">
        <v>81</v>
      </c>
      <c r="D21" s="63" t="s">
        <v>91</v>
      </c>
      <c r="E21" s="64"/>
      <c r="F21" s="64"/>
      <c r="G21" s="65"/>
    </row>
    <row r="22" spans="1:7" ht="25" customHeight="1" x14ac:dyDescent="0.2">
      <c r="A22" s="56"/>
      <c r="C22" s="61"/>
      <c r="D22" s="63"/>
      <c r="E22" s="64"/>
      <c r="F22" s="64"/>
      <c r="G22" s="65"/>
    </row>
    <row r="23" spans="1:7" ht="25" customHeight="1" x14ac:dyDescent="0.2">
      <c r="C23" s="61"/>
      <c r="D23" s="63"/>
      <c r="E23" s="64"/>
      <c r="F23" s="64"/>
      <c r="G23" s="65"/>
    </row>
    <row r="24" spans="1:7" ht="25" customHeight="1" x14ac:dyDescent="0.2">
      <c r="C24" s="61" t="s">
        <v>82</v>
      </c>
      <c r="D24" s="66" t="s">
        <v>87</v>
      </c>
      <c r="E24" s="67"/>
      <c r="F24" s="67"/>
      <c r="G24" s="68"/>
    </row>
    <row r="25" spans="1:7" ht="26" customHeight="1" x14ac:dyDescent="0.2">
      <c r="C25" s="61"/>
      <c r="D25" s="66"/>
      <c r="E25" s="67"/>
      <c r="F25" s="67"/>
      <c r="G25" s="68"/>
    </row>
    <row r="26" spans="1:7" ht="25" customHeight="1" thickBot="1" x14ac:dyDescent="0.25">
      <c r="C26" s="62"/>
      <c r="D26" s="69"/>
      <c r="E26" s="70"/>
      <c r="F26" s="70"/>
      <c r="G26" s="71"/>
    </row>
    <row r="27" spans="1:7" ht="25" customHeight="1" x14ac:dyDescent="0.2">
      <c r="C27"/>
      <c r="D27"/>
    </row>
    <row r="28" spans="1:7" ht="25" customHeight="1" x14ac:dyDescent="0.2">
      <c r="C28"/>
      <c r="D28"/>
    </row>
    <row r="29" spans="1:7" ht="25" customHeight="1" x14ac:dyDescent="0.2">
      <c r="C29"/>
      <c r="D29"/>
      <c r="F29" s="53"/>
    </row>
    <row r="30" spans="1:7" ht="45" customHeight="1" x14ac:dyDescent="0.2">
      <c r="C30"/>
      <c r="D30"/>
      <c r="F30" s="53"/>
    </row>
    <row r="31" spans="1:7" ht="45" customHeight="1" x14ac:dyDescent="0.2">
      <c r="C31"/>
      <c r="D31"/>
      <c r="F31" s="54"/>
    </row>
    <row r="32" spans="1:7" ht="30" customHeight="1" x14ac:dyDescent="0.2">
      <c r="C32"/>
      <c r="D32"/>
    </row>
    <row r="33" spans="3:4" ht="26" customHeight="1" x14ac:dyDescent="0.2">
      <c r="C33"/>
      <c r="D33"/>
    </row>
    <row r="34" spans="3:4" ht="25" customHeight="1" x14ac:dyDescent="0.2">
      <c r="C34"/>
      <c r="D34"/>
    </row>
    <row r="35" spans="3:4" ht="25" customHeight="1" x14ac:dyDescent="0.2">
      <c r="C35"/>
      <c r="D35"/>
    </row>
    <row r="36" spans="3:4" ht="25" customHeight="1" x14ac:dyDescent="0.2">
      <c r="C36"/>
      <c r="D36"/>
    </row>
    <row r="37" spans="3:4" ht="25" customHeight="1" x14ac:dyDescent="0.2">
      <c r="C37"/>
      <c r="D37"/>
    </row>
    <row r="38" spans="3:4" ht="25" customHeight="1" x14ac:dyDescent="0.2">
      <c r="C38"/>
      <c r="D38"/>
    </row>
    <row r="39" spans="3:4" ht="25" customHeight="1" x14ac:dyDescent="0.2">
      <c r="C39"/>
      <c r="D39"/>
    </row>
    <row r="40" spans="3:4" ht="25" customHeight="1" x14ac:dyDescent="0.2">
      <c r="C40"/>
      <c r="D40"/>
    </row>
    <row r="41" spans="3:4" ht="25" customHeight="1" x14ac:dyDescent="0.2">
      <c r="C41"/>
    </row>
    <row r="42" spans="3:4" ht="25" customHeight="1" x14ac:dyDescent="0.2">
      <c r="C42"/>
    </row>
    <row r="43" spans="3:4" ht="25" customHeight="1" x14ac:dyDescent="0.2">
      <c r="C43"/>
    </row>
    <row r="44" spans="3:4" ht="25" customHeight="1" x14ac:dyDescent="0.2">
      <c r="C44"/>
    </row>
    <row r="45" spans="3:4" ht="25" customHeight="1" x14ac:dyDescent="0.2">
      <c r="C45"/>
    </row>
    <row r="46" spans="3:4" ht="25" customHeight="1" x14ac:dyDescent="0.2">
      <c r="C46"/>
    </row>
    <row r="47" spans="3:4" ht="25" customHeight="1" x14ac:dyDescent="0.2">
      <c r="C47"/>
    </row>
    <row r="48" spans="3:4" ht="25" customHeight="1" x14ac:dyDescent="0.2">
      <c r="C48"/>
    </row>
    <row r="49" spans="3:3" ht="25" customHeight="1" x14ac:dyDescent="0.2">
      <c r="C49"/>
    </row>
  </sheetData>
  <mergeCells count="13">
    <mergeCell ref="C12:C14"/>
    <mergeCell ref="C9:C11"/>
    <mergeCell ref="D9:G11"/>
    <mergeCell ref="C8:G8"/>
    <mergeCell ref="C15:C17"/>
    <mergeCell ref="D12:G14"/>
    <mergeCell ref="C18:C20"/>
    <mergeCell ref="C21:C23"/>
    <mergeCell ref="C24:C26"/>
    <mergeCell ref="D15:G17"/>
    <mergeCell ref="D18:G20"/>
    <mergeCell ref="D21:G23"/>
    <mergeCell ref="D24:G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A4DD7-E525-EC4B-A496-F047B91F4EB0}">
  <dimension ref="A1:L300"/>
  <sheetViews>
    <sheetView showGridLines="0" topLeftCell="A2" zoomScaleNormal="100" workbookViewId="0">
      <selection activeCell="A12" sqref="A12"/>
    </sheetView>
  </sheetViews>
  <sheetFormatPr baseColWidth="10" defaultColWidth="25.83203125" defaultRowHeight="25" customHeight="1" x14ac:dyDescent="0.2"/>
  <cols>
    <col min="1" max="1" width="32.33203125" style="57" customWidth="1"/>
    <col min="2" max="2" width="4.1640625" style="2" customWidth="1"/>
    <col min="3" max="3" width="0.5" style="2" customWidth="1"/>
    <col min="4" max="4" width="25.83203125" style="2" customWidth="1"/>
    <col min="5" max="10" width="25.83203125" style="2"/>
    <col min="11" max="11" width="0" style="2" hidden="1" customWidth="1"/>
    <col min="12" max="16384" width="25.83203125" style="2"/>
  </cols>
  <sheetData>
    <row r="1" spans="1:12" s="58" customFormat="1" ht="25" customHeight="1" x14ac:dyDescent="0.2">
      <c r="A1" s="57"/>
    </row>
    <row r="2" spans="1:12" s="58" customFormat="1" ht="25" customHeight="1" x14ac:dyDescent="0.2">
      <c r="D2" s="55"/>
      <c r="E2" s="59"/>
      <c r="F2" s="58" t="s">
        <v>85</v>
      </c>
      <c r="G2" s="60"/>
      <c r="H2" s="59"/>
      <c r="I2" s="59"/>
    </row>
    <row r="3" spans="1:12" s="58" customFormat="1" ht="25" customHeight="1" x14ac:dyDescent="0.2">
      <c r="A3" s="57"/>
    </row>
    <row r="5" spans="1:12" ht="25" customHeight="1" x14ac:dyDescent="0.2">
      <c r="A5" s="56"/>
    </row>
    <row r="6" spans="1:12" ht="25" customHeight="1" x14ac:dyDescent="0.2">
      <c r="D6" s="21" t="s">
        <v>78</v>
      </c>
    </row>
    <row r="7" spans="1:12" ht="25" customHeight="1" x14ac:dyDescent="0.2">
      <c r="D7" s="21"/>
    </row>
    <row r="8" spans="1:12" ht="25" customHeight="1" thickBot="1" x14ac:dyDescent="0.25">
      <c r="C8" s="1"/>
      <c r="D8" s="1" t="s">
        <v>1</v>
      </c>
      <c r="E8" s="1" t="s">
        <v>2</v>
      </c>
      <c r="F8" s="1" t="s">
        <v>0</v>
      </c>
      <c r="G8" s="1" t="s">
        <v>3</v>
      </c>
      <c r="H8" s="1" t="s">
        <v>4</v>
      </c>
      <c r="I8" s="1" t="s">
        <v>5</v>
      </c>
    </row>
    <row r="9" spans="1:12" ht="25" customHeight="1" x14ac:dyDescent="0.2">
      <c r="D9" s="2" t="s">
        <v>33</v>
      </c>
      <c r="E9" s="2" t="s">
        <v>6</v>
      </c>
      <c r="F9" s="2" t="s">
        <v>13</v>
      </c>
      <c r="G9" s="2" t="s">
        <v>55</v>
      </c>
      <c r="H9" s="2" t="s">
        <v>7</v>
      </c>
      <c r="I9" s="2" t="str" cm="1">
        <f t="array" ref="I9">IFERROR(_xlfn.IFS((G9="High Performance")*(H9="High Potential"),"Consistent Star",(G9="High Performance")*(H9="Moderate Potential"),"High Professional",(G9="High Performance")*(H9="Low Potential"),"Solid Professional",(G9="Moderate Performance")*(H9="High Potential"),"Current Star",(G9="Moderate Performance")*(H9="Moderate Potential"),"Key Player",(G9="Moderate Performance")*(H9="Low Potential"),"Inconsistent Player",(G9="Low Performance")*(H9="High Potential"),"Future Star",(G9="Low Performance")*(H9="Moderate Potential"),"Rough Diamond",(G9="Low Performance")*(H9="Low Potential"),"Talent Risk"),"")</f>
        <v>Key Player</v>
      </c>
      <c r="K9" s="52" t="s">
        <v>23</v>
      </c>
      <c r="L9" s="52" t="s">
        <v>25</v>
      </c>
    </row>
    <row r="10" spans="1:12" ht="25" customHeight="1" x14ac:dyDescent="0.2">
      <c r="D10" s="2" t="s">
        <v>34</v>
      </c>
      <c r="E10" s="2" t="s">
        <v>9</v>
      </c>
      <c r="F10" s="2" t="s">
        <v>14</v>
      </c>
      <c r="G10" s="2" t="s">
        <v>22</v>
      </c>
      <c r="H10" s="2" t="s">
        <v>7</v>
      </c>
      <c r="I10" s="2" t="str" cm="1">
        <f t="array" ref="I10">IFERROR(_xlfn.IFS((G10="High Performance")*(H10="High Potential"),"Consistent Star",(G10="High Performance")*(H10="Moderate Potential"),"High Professional",(G10="High Performance")*(H10="Low Potential"),"Solid Professional",(G10="Moderate Performance")*(H10="High Potential"),"Current Star",(G10="Moderate Performance")*(H10="Moderate Potential"),"Key Player",(G10="Moderate Performance")*(H10="Low Potential"),"Inconsistent Player",(G10="Low Performance")*(H10="High Potential"),"Future Star",(G10="Low Performance")*(H10="Moderate Potential"),"Rough Diamond",(G10="Low Performance")*(H10="Low Potential"),"Talent Risk"),"")</f>
        <v>Rough Diamond</v>
      </c>
      <c r="K10" s="52" t="s">
        <v>55</v>
      </c>
      <c r="L10" s="52" t="s">
        <v>7</v>
      </c>
    </row>
    <row r="11" spans="1:12" ht="25" customHeight="1" x14ac:dyDescent="0.2">
      <c r="A11" s="56" t="s">
        <v>77</v>
      </c>
      <c r="D11" s="2" t="s">
        <v>35</v>
      </c>
      <c r="E11" s="2" t="s">
        <v>6</v>
      </c>
      <c r="F11" s="2" t="s">
        <v>15</v>
      </c>
      <c r="G11" s="2" t="s">
        <v>55</v>
      </c>
      <c r="H11" s="2" t="s">
        <v>7</v>
      </c>
      <c r="I11" s="2" t="str" cm="1">
        <f t="array" ref="I11">IFERROR(_xlfn.IFS((G11="High Performance")*(H11="High Potential"),"Consistent Star",(G11="High Performance")*(H11="Moderate Potential"),"High Professional",(G11="High Performance")*(H11="Low Potential"),"Solid Professional",(G11="Moderate Performance")*(H11="High Potential"),"Current Star",(G11="Moderate Performance")*(H11="Moderate Potential"),"Key Player",(G11="Moderate Performance")*(H11="Low Potential"),"Inconsistent Player",(G11="Low Performance")*(H11="High Potential"),"Future Star",(G11="Low Performance")*(H11="Moderate Potential"),"Rough Diamond",(G11="Low Performance")*(H11="Low Potential"),"Talent Risk"),"")</f>
        <v>Key Player</v>
      </c>
      <c r="K11" s="52" t="s">
        <v>22</v>
      </c>
      <c r="L11" s="52" t="s">
        <v>24</v>
      </c>
    </row>
    <row r="12" spans="1:12" ht="25" customHeight="1" x14ac:dyDescent="0.2">
      <c r="A12" s="45" t="s">
        <v>78</v>
      </c>
      <c r="D12" s="2" t="s">
        <v>36</v>
      </c>
      <c r="E12" s="2" t="s">
        <v>6</v>
      </c>
      <c r="F12" s="2" t="s">
        <v>13</v>
      </c>
      <c r="G12" s="2" t="s">
        <v>23</v>
      </c>
      <c r="H12" s="2" t="s">
        <v>24</v>
      </c>
      <c r="I12" s="2" t="str" cm="1">
        <f t="array" ref="I12">IFERROR(_xlfn.IFS((G12="High Performance")*(H12="High Potential"),"Consistent Star",(G12="High Performance")*(H12="Moderate Potential"),"High Professional",(G12="High Performance")*(H12="Low Potential"),"Solid Professional",(G12="Moderate Performance")*(H12="High Potential"),"Current Star",(G12="Moderate Performance")*(H12="Moderate Potential"),"Key Player",(G12="Moderate Performance")*(H12="Low Potential"),"Inconsistent Player",(G12="Low Performance")*(H12="High Potential"),"Future Star",(G12="Low Performance")*(H12="Moderate Potential"),"Rough Diamond",(G12="Low Performance")*(H12="Low Potential"),"Talent Risk"),"")</f>
        <v>Solid Professional</v>
      </c>
    </row>
    <row r="13" spans="1:12" ht="25" customHeight="1" x14ac:dyDescent="0.2">
      <c r="A13" s="56" t="s">
        <v>79</v>
      </c>
      <c r="D13" s="2" t="s">
        <v>37</v>
      </c>
      <c r="E13" s="2" t="s">
        <v>10</v>
      </c>
      <c r="F13" s="2" t="s">
        <v>16</v>
      </c>
      <c r="G13" s="2" t="s">
        <v>23</v>
      </c>
      <c r="H13" s="2" t="s">
        <v>25</v>
      </c>
      <c r="I13" s="2" t="str" cm="1">
        <f t="array" ref="I13">IFERROR(_xlfn.IFS((G13="High Performance")*(H13="High Potential"),"Consistent Star",(G13="High Performance")*(H13="Moderate Potential"),"High Professional",(G13="High Performance")*(H13="Low Potential"),"Solid Professional",(G13="Moderate Performance")*(H13="High Potential"),"Current Star",(G13="Moderate Performance")*(H13="Moderate Potential"),"Key Player",(G13="Moderate Performance")*(H13="Low Potential"),"Inconsistent Player",(G13="Low Performance")*(H13="High Potential"),"Future Star",(G13="Low Performance")*(H13="Moderate Potential"),"Rough Diamond",(G13="Low Performance")*(H13="Low Potential"),"Talent Risk"),"")</f>
        <v>Consistent Star</v>
      </c>
    </row>
    <row r="14" spans="1:12" ht="25" customHeight="1" x14ac:dyDescent="0.2">
      <c r="A14" s="56" t="s">
        <v>80</v>
      </c>
      <c r="D14" s="2" t="s">
        <v>38</v>
      </c>
      <c r="E14" s="2" t="s">
        <v>9</v>
      </c>
      <c r="F14" s="2" t="s">
        <v>14</v>
      </c>
      <c r="G14" s="2" t="s">
        <v>23</v>
      </c>
      <c r="H14" s="2" t="s">
        <v>25</v>
      </c>
      <c r="I14" s="2" t="str" cm="1">
        <f t="array" ref="I14">IFERROR(_xlfn.IFS((G14="High Performance")*(H14="High Potential"),"Consistent Star",(G14="High Performance")*(H14="Moderate Potential"),"High Professional",(G14="High Performance")*(H14="Low Potential"),"Solid Professional",(G14="Moderate Performance")*(H14="High Potential"),"Current Star",(G14="Moderate Performance")*(H14="Moderate Potential"),"Key Player",(G14="Moderate Performance")*(H14="Low Potential"),"Inconsistent Player",(G14="Low Performance")*(H14="High Potential"),"Future Star",(G14="Low Performance")*(H14="Moderate Potential"),"Rough Diamond",(G14="Low Performance")*(H14="Low Potential"),"Talent Risk"),"")</f>
        <v>Consistent Star</v>
      </c>
    </row>
    <row r="15" spans="1:12" ht="25" customHeight="1" x14ac:dyDescent="0.2">
      <c r="A15" s="56" t="s">
        <v>81</v>
      </c>
      <c r="D15" s="2" t="s">
        <v>39</v>
      </c>
      <c r="E15" s="2" t="s">
        <v>6</v>
      </c>
      <c r="F15" s="2" t="s">
        <v>13</v>
      </c>
      <c r="G15" s="2" t="s">
        <v>22</v>
      </c>
      <c r="H15" s="2" t="s">
        <v>7</v>
      </c>
      <c r="I15" s="2" t="str" cm="1">
        <f t="array" ref="I15">IFERROR(_xlfn.IFS((G15="High Performance")*(H15="High Potential"),"Consistent Star",(G15="High Performance")*(H15="Moderate Potential"),"High Professional",(G15="High Performance")*(H15="Low Potential"),"Solid Professional",(G15="Moderate Performance")*(H15="High Potential"),"Current Star",(G15="Moderate Performance")*(H15="Moderate Potential"),"Key Player",(G15="Moderate Performance")*(H15="Low Potential"),"Inconsistent Player",(G15="Low Performance")*(H15="High Potential"),"Future Star",(G15="Low Performance")*(H15="Moderate Potential"),"Rough Diamond",(G15="Low Performance")*(H15="Low Potential"),"Talent Risk"),"")</f>
        <v>Rough Diamond</v>
      </c>
    </row>
    <row r="16" spans="1:12" ht="25" customHeight="1" x14ac:dyDescent="0.2">
      <c r="A16" s="56" t="s">
        <v>82</v>
      </c>
      <c r="D16" s="2" t="s">
        <v>40</v>
      </c>
      <c r="E16" s="2" t="s">
        <v>10</v>
      </c>
      <c r="F16" s="2" t="s">
        <v>16</v>
      </c>
      <c r="G16" s="2" t="s">
        <v>22</v>
      </c>
      <c r="H16" s="2" t="s">
        <v>25</v>
      </c>
      <c r="I16" s="2" t="str" cm="1">
        <f t="array" ref="I16">IFERROR(_xlfn.IFS((G16="High Performance")*(H16="High Potential"),"Consistent Star",(G16="High Performance")*(H16="Moderate Potential"),"High Professional",(G16="High Performance")*(H16="Low Potential"),"Solid Professional",(G16="Moderate Performance")*(H16="High Potential"),"Current Star",(G16="Moderate Performance")*(H16="Moderate Potential"),"Key Player",(G16="Moderate Performance")*(H16="Low Potential"),"Inconsistent Player",(G16="Low Performance")*(H16="High Potential"),"Future Star",(G16="Low Performance")*(H16="Moderate Potential"),"Rough Diamond",(G16="Low Performance")*(H16="Low Potential"),"Talent Risk"),"")</f>
        <v>Future Star</v>
      </c>
    </row>
    <row r="17" spans="1:9" ht="25" customHeight="1" x14ac:dyDescent="0.2">
      <c r="D17" s="2" t="s">
        <v>41</v>
      </c>
      <c r="E17" s="2" t="s">
        <v>11</v>
      </c>
      <c r="F17" s="2" t="s">
        <v>15</v>
      </c>
      <c r="G17" s="2" t="s">
        <v>55</v>
      </c>
      <c r="H17" s="2" t="s">
        <v>25</v>
      </c>
      <c r="I17" s="2" t="str" cm="1">
        <f t="array" ref="I17">IFERROR(_xlfn.IFS((G17="High Performance")*(H17="High Potential"),"Consistent Star",(G17="High Performance")*(H17="Moderate Potential"),"High Professional",(G17="High Performance")*(H17="Low Potential"),"Solid Professional",(G17="Moderate Performance")*(H17="High Potential"),"Current Star",(G17="Moderate Performance")*(H17="Moderate Potential"),"Key Player",(G17="Moderate Performance")*(H17="Low Potential"),"Inconsistent Player",(G17="Low Performance")*(H17="High Potential"),"Future Star",(G17="Low Performance")*(H17="Moderate Potential"),"Rough Diamond",(G17="Low Performance")*(H17="Low Potential"),"Talent Risk"),"")</f>
        <v>Current Star</v>
      </c>
    </row>
    <row r="18" spans="1:9" ht="25" customHeight="1" x14ac:dyDescent="0.2">
      <c r="A18" s="56"/>
      <c r="D18" s="2" t="s">
        <v>42</v>
      </c>
      <c r="E18" s="2" t="s">
        <v>10</v>
      </c>
      <c r="F18" s="2" t="s">
        <v>16</v>
      </c>
      <c r="G18" s="2" t="s">
        <v>55</v>
      </c>
      <c r="H18" s="2" t="s">
        <v>7</v>
      </c>
      <c r="I18" s="2" t="str" cm="1">
        <f t="array" ref="I18">IFERROR(_xlfn.IFS((G18="High Performance")*(H18="High Potential"),"Consistent Star",(G18="High Performance")*(H18="Moderate Potential"),"High Professional",(G18="High Performance")*(H18="Low Potential"),"Solid Professional",(G18="Moderate Performance")*(H18="High Potential"),"Current Star",(G18="Moderate Performance")*(H18="Moderate Potential"),"Key Player",(G18="Moderate Performance")*(H18="Low Potential"),"Inconsistent Player",(G18="Low Performance")*(H18="High Potential"),"Future Star",(G18="Low Performance")*(H18="Moderate Potential"),"Rough Diamond",(G18="Low Performance")*(H18="Low Potential"),"Talent Risk"),"")</f>
        <v>Key Player</v>
      </c>
    </row>
    <row r="19" spans="1:9" ht="25" customHeight="1" x14ac:dyDescent="0.2">
      <c r="D19" s="2" t="s">
        <v>43</v>
      </c>
      <c r="E19" s="2" t="s">
        <v>9</v>
      </c>
      <c r="F19" s="2" t="s">
        <v>14</v>
      </c>
      <c r="G19" s="2" t="s">
        <v>23</v>
      </c>
      <c r="H19" s="2" t="s">
        <v>24</v>
      </c>
      <c r="I19" s="2" t="str" cm="1">
        <f t="array" ref="I19">IFERROR(_xlfn.IFS((G19="High Performance")*(H19="High Potential"),"Consistent Star",(G19="High Performance")*(H19="Moderate Potential"),"High Professional",(G19="High Performance")*(H19="Low Potential"),"Solid Professional",(G19="Moderate Performance")*(H19="High Potential"),"Current Star",(G19="Moderate Performance")*(H19="Moderate Potential"),"Key Player",(G19="Moderate Performance")*(H19="Low Potential"),"Inconsistent Player",(G19="Low Performance")*(H19="High Potential"),"Future Star",(G19="Low Performance")*(H19="Moderate Potential"),"Rough Diamond",(G19="Low Performance")*(H19="Low Potential"),"Talent Risk"),"")</f>
        <v>Solid Professional</v>
      </c>
    </row>
    <row r="20" spans="1:9" ht="25" customHeight="1" x14ac:dyDescent="0.2">
      <c r="D20" s="2" t="s">
        <v>44</v>
      </c>
      <c r="E20" s="2" t="s">
        <v>11</v>
      </c>
      <c r="F20" s="2" t="s">
        <v>17</v>
      </c>
      <c r="G20" s="2" t="s">
        <v>22</v>
      </c>
      <c r="H20" s="2" t="s">
        <v>25</v>
      </c>
      <c r="I20" s="2" t="str" cm="1">
        <f t="array" ref="I20">IFERROR(_xlfn.IFS((G20="High Performance")*(H20="High Potential"),"Consistent Star",(G20="High Performance")*(H20="Moderate Potential"),"High Professional",(G20="High Performance")*(H20="Low Potential"),"Solid Professional",(G20="Moderate Performance")*(H20="High Potential"),"Current Star",(G20="Moderate Performance")*(H20="Moderate Potential"),"Key Player",(G20="Moderate Performance")*(H20="Low Potential"),"Inconsistent Player",(G20="Low Performance")*(H20="High Potential"),"Future Star",(G20="Low Performance")*(H20="Moderate Potential"),"Rough Diamond",(G20="Low Performance")*(H20="Low Potential"),"Talent Risk"),"")</f>
        <v>Future Star</v>
      </c>
    </row>
    <row r="21" spans="1:9" ht="25" customHeight="1" x14ac:dyDescent="0.2">
      <c r="D21" s="2" t="s">
        <v>45</v>
      </c>
      <c r="E21" s="2" t="s">
        <v>6</v>
      </c>
      <c r="F21" s="2" t="s">
        <v>18</v>
      </c>
      <c r="G21" s="2" t="s">
        <v>22</v>
      </c>
      <c r="H21" s="2" t="s">
        <v>7</v>
      </c>
      <c r="I21" s="2" t="str" cm="1">
        <f t="array" ref="I21">IFERROR(_xlfn.IFS((G21="High Performance")*(H21="High Potential"),"Consistent Star",(G21="High Performance")*(H21="Moderate Potential"),"High Professional",(G21="High Performance")*(H21="Low Potential"),"Solid Professional",(G21="Moderate Performance")*(H21="High Potential"),"Current Star",(G21="Moderate Performance")*(H21="Moderate Potential"),"Key Player",(G21="Moderate Performance")*(H21="Low Potential"),"Inconsistent Player",(G21="Low Performance")*(H21="High Potential"),"Future Star",(G21="Low Performance")*(H21="Moderate Potential"),"Rough Diamond",(G21="Low Performance")*(H21="Low Potential"),"Talent Risk"),"")</f>
        <v>Rough Diamond</v>
      </c>
    </row>
    <row r="22" spans="1:9" ht="25" customHeight="1" x14ac:dyDescent="0.2">
      <c r="D22" s="2" t="s">
        <v>46</v>
      </c>
      <c r="E22" s="2" t="s">
        <v>9</v>
      </c>
      <c r="F22" s="2" t="s">
        <v>14</v>
      </c>
      <c r="G22" s="2" t="s">
        <v>55</v>
      </c>
      <c r="H22" s="2" t="s">
        <v>24</v>
      </c>
      <c r="I22" s="2" t="str" cm="1">
        <f t="array" ref="I22">IFERROR(_xlfn.IFS((G22="High Performance")*(H22="High Potential"),"Consistent Star",(G22="High Performance")*(H22="Moderate Potential"),"High Professional",(G22="High Performance")*(H22="Low Potential"),"Solid Professional",(G22="Moderate Performance")*(H22="High Potential"),"Current Star",(G22="Moderate Performance")*(H22="Moderate Potential"),"Key Player",(G22="Moderate Performance")*(H22="Low Potential"),"Inconsistent Player",(G22="Low Performance")*(H22="High Potential"),"Future Star",(G22="Low Performance")*(H22="Moderate Potential"),"Rough Diamond",(G22="Low Performance")*(H22="Low Potential"),"Talent Risk"),"")</f>
        <v>Inconsistent Player</v>
      </c>
    </row>
    <row r="23" spans="1:9" ht="25" customHeight="1" x14ac:dyDescent="0.2">
      <c r="D23" s="2" t="s">
        <v>47</v>
      </c>
      <c r="E23" s="2" t="s">
        <v>11</v>
      </c>
      <c r="F23" s="2" t="s">
        <v>19</v>
      </c>
      <c r="G23" s="2" t="s">
        <v>55</v>
      </c>
      <c r="H23" s="2" t="s">
        <v>7</v>
      </c>
      <c r="I23" s="2" t="str" cm="1">
        <f t="array" ref="I23">IFERROR(_xlfn.IFS((G23="High Performance")*(H23="High Potential"),"Consistent Star",(G23="High Performance")*(H23="Moderate Potential"),"High Professional",(G23="High Performance")*(H23="Low Potential"),"Solid Professional",(G23="Moderate Performance")*(H23="High Potential"),"Current Star",(G23="Moderate Performance")*(H23="Moderate Potential"),"Key Player",(G23="Moderate Performance")*(H23="Low Potential"),"Inconsistent Player",(G23="Low Performance")*(H23="High Potential"),"Future Star",(G23="Low Performance")*(H23="Moderate Potential"),"Rough Diamond",(G23="Low Performance")*(H23="Low Potential"),"Talent Risk"),"")</f>
        <v>Key Player</v>
      </c>
    </row>
    <row r="24" spans="1:9" ht="25" customHeight="1" x14ac:dyDescent="0.2">
      <c r="D24" s="2" t="s">
        <v>48</v>
      </c>
      <c r="E24" s="2" t="s">
        <v>9</v>
      </c>
      <c r="F24" s="2" t="s">
        <v>14</v>
      </c>
      <c r="G24" s="2" t="s">
        <v>55</v>
      </c>
      <c r="H24" s="2" t="s">
        <v>7</v>
      </c>
      <c r="I24" s="2" t="str" cm="1">
        <f t="array" ref="I24">IFERROR(_xlfn.IFS((G24="High Performance")*(H24="High Potential"),"Consistent Star",(G24="High Performance")*(H24="Moderate Potential"),"High Professional",(G24="High Performance")*(H24="Low Potential"),"Solid Professional",(G24="Moderate Performance")*(H24="High Potential"),"Current Star",(G24="Moderate Performance")*(H24="Moderate Potential"),"Key Player",(G24="Moderate Performance")*(H24="Low Potential"),"Inconsistent Player",(G24="Low Performance")*(H24="High Potential"),"Future Star",(G24="Low Performance")*(H24="Moderate Potential"),"Rough Diamond",(G24="Low Performance")*(H24="Low Potential"),"Talent Risk"),"")</f>
        <v>Key Player</v>
      </c>
    </row>
    <row r="25" spans="1:9" ht="25" customHeight="1" x14ac:dyDescent="0.2">
      <c r="D25" s="2" t="s">
        <v>49</v>
      </c>
      <c r="E25" s="2" t="s">
        <v>12</v>
      </c>
      <c r="F25" s="2" t="s">
        <v>20</v>
      </c>
      <c r="G25" s="2" t="s">
        <v>55</v>
      </c>
      <c r="H25" s="2" t="s">
        <v>25</v>
      </c>
      <c r="I25" s="2" t="str" cm="1">
        <f t="array" ref="I25">IFERROR(_xlfn.IFS((G25="High Performance")*(H25="High Potential"),"Consistent Star",(G25="High Performance")*(H25="Moderate Potential"),"High Professional",(G25="High Performance")*(H25="Low Potential"),"Solid Professional",(G25="Moderate Performance")*(H25="High Potential"),"Current Star",(G25="Moderate Performance")*(H25="Moderate Potential"),"Key Player",(G25="Moderate Performance")*(H25="Low Potential"),"Inconsistent Player",(G25="Low Performance")*(H25="High Potential"),"Future Star",(G25="Low Performance")*(H25="Moderate Potential"),"Rough Diamond",(G25="Low Performance")*(H25="Low Potential"),"Talent Risk"),"")</f>
        <v>Current Star</v>
      </c>
    </row>
    <row r="26" spans="1:9" ht="25" customHeight="1" x14ac:dyDescent="0.2">
      <c r="D26" s="2" t="s">
        <v>50</v>
      </c>
      <c r="E26" s="2" t="s">
        <v>11</v>
      </c>
      <c r="F26" s="2" t="s">
        <v>19</v>
      </c>
      <c r="G26" s="2" t="s">
        <v>55</v>
      </c>
      <c r="H26" s="2" t="s">
        <v>25</v>
      </c>
      <c r="I26" s="2" t="str" cm="1">
        <f t="array" ref="I26">IFERROR(_xlfn.IFS((G26="High Performance")*(H26="High Potential"),"Consistent Star",(G26="High Performance")*(H26="Moderate Potential"),"High Professional",(G26="High Performance")*(H26="Low Potential"),"Solid Professional",(G26="Moderate Performance")*(H26="High Potential"),"Current Star",(G26="Moderate Performance")*(H26="Moderate Potential"),"Key Player",(G26="Moderate Performance")*(H26="Low Potential"),"Inconsistent Player",(G26="Low Performance")*(H26="High Potential"),"Future Star",(G26="Low Performance")*(H26="Moderate Potential"),"Rough Diamond",(G26="Low Performance")*(H26="Low Potential"),"Talent Risk"),"")</f>
        <v>Current Star</v>
      </c>
    </row>
    <row r="27" spans="1:9" ht="25" customHeight="1" x14ac:dyDescent="0.2">
      <c r="D27" s="2" t="s">
        <v>51</v>
      </c>
      <c r="E27" s="2" t="s">
        <v>12</v>
      </c>
      <c r="F27" s="2" t="s">
        <v>21</v>
      </c>
      <c r="G27" s="2" t="s">
        <v>23</v>
      </c>
      <c r="H27" s="2" t="s">
        <v>7</v>
      </c>
      <c r="I27" s="2" t="str" cm="1">
        <f t="array" ref="I27">IFERROR(_xlfn.IFS((G27="High Performance")*(H27="High Potential"),"Consistent Star",(G27="High Performance")*(H27="Moderate Potential"),"High Professional",(G27="High Performance")*(H27="Low Potential"),"Solid Professional",(G27="Moderate Performance")*(H27="High Potential"),"Current Star",(G27="Moderate Performance")*(H27="Moderate Potential"),"Key Player",(G27="Moderate Performance")*(H27="Low Potential"),"Inconsistent Player",(G27="Low Performance")*(H27="High Potential"),"Future Star",(G27="Low Performance")*(H27="Moderate Potential"),"Rough Diamond",(G27="Low Performance")*(H27="Low Potential"),"Talent Risk"),"")</f>
        <v>High Professional</v>
      </c>
    </row>
    <row r="28" spans="1:9" ht="25" customHeight="1" x14ac:dyDescent="0.2">
      <c r="D28" s="2" t="s">
        <v>52</v>
      </c>
      <c r="E28" s="2" t="s">
        <v>9</v>
      </c>
      <c r="F28" s="2" t="s">
        <v>14</v>
      </c>
      <c r="G28" s="2" t="s">
        <v>55</v>
      </c>
      <c r="H28" s="2" t="s">
        <v>25</v>
      </c>
      <c r="I28" s="2" t="str" cm="1">
        <f t="array" ref="I28">IFERROR(_xlfn.IFS((G28="High Performance")*(H28="High Potential"),"Consistent Star",(G28="High Performance")*(H28="Moderate Potential"),"High Professional",(G28="High Performance")*(H28="Low Potential"),"Solid Professional",(G28="Moderate Performance")*(H28="High Potential"),"Current Star",(G28="Moderate Performance")*(H28="Moderate Potential"),"Key Player",(G28="Moderate Performance")*(H28="Low Potential"),"Inconsistent Player",(G28="Low Performance")*(H28="High Potential"),"Future Star",(G28="Low Performance")*(H28="Moderate Potential"),"Rough Diamond",(G28="Low Performance")*(H28="Low Potential"),"Talent Risk"),"")</f>
        <v>Current Star</v>
      </c>
    </row>
    <row r="29" spans="1:9" ht="25" customHeight="1" x14ac:dyDescent="0.2">
      <c r="D29" s="2" t="s">
        <v>74</v>
      </c>
      <c r="E29" s="2" t="s">
        <v>73</v>
      </c>
      <c r="F29" s="2" t="s">
        <v>14</v>
      </c>
      <c r="G29" s="2" t="s">
        <v>55</v>
      </c>
      <c r="H29" s="2" t="s">
        <v>25</v>
      </c>
      <c r="I29" s="2" t="str" cm="1">
        <f t="array" ref="I29">IFERROR(_xlfn.IFS((G29="High Performance")*(H29="High Potential"),"Consistent Star",(G29="High Performance")*(H29="Moderate Potential"),"High Professional",(G29="High Performance")*(H29="Low Potential"),"Solid Professional",(G29="Moderate Performance")*(H29="High Potential"),"Current Star",(G29="Moderate Performance")*(H29="Moderate Potential"),"Key Player",(G29="Moderate Performance")*(H29="Low Potential"),"Inconsistent Player",(G29="Low Performance")*(H29="High Potential"),"Future Star",(G29="Low Performance")*(H29="Moderate Potential"),"Rough Diamond",(G29="Low Performance")*(H29="Low Potential"),"Talent Risk"),"")</f>
        <v>Current Star</v>
      </c>
    </row>
    <row r="30" spans="1:9" ht="25" customHeight="1" x14ac:dyDescent="0.2">
      <c r="D30" s="2" t="s">
        <v>76</v>
      </c>
      <c r="E30" s="2" t="s">
        <v>75</v>
      </c>
      <c r="F30" s="2" t="s">
        <v>14</v>
      </c>
      <c r="G30" s="2" t="s">
        <v>55</v>
      </c>
      <c r="H30" s="2" t="s">
        <v>25</v>
      </c>
      <c r="I30" s="2" t="str" cm="1">
        <f t="array" ref="I30">IFERROR(_xlfn.IFS((G30="High Performance")*(H30="High Potential"),"Consistent Star",(G30="High Performance")*(H30="Moderate Potential"),"High Professional",(G30="High Performance")*(H30="Low Potential"),"Solid Professional",(G30="Moderate Performance")*(H30="High Potential"),"Current Star",(G30="Moderate Performance")*(H30="Moderate Potential"),"Key Player",(G30="Moderate Performance")*(H30="Low Potential"),"Inconsistent Player",(G30="Low Performance")*(H30="High Potential"),"Future Star",(G30="Low Performance")*(H30="Moderate Potential"),"Rough Diamond",(G30="Low Performance")*(H30="Low Potential"),"Talent Risk"),"")</f>
        <v>Current Star</v>
      </c>
    </row>
    <row r="31" spans="1:9" ht="25" customHeight="1" x14ac:dyDescent="0.2">
      <c r="I31" s="2" t="str" cm="1">
        <f t="array" ref="I31">IFERROR(_xlfn.IFS((G31="High Performance")*(H31="High Potential"),"Consistent Star",(G31="High Performance")*(H31="Moderate Potential"),"High Professional",(G31="High Performance")*(H31="Low Potential"),"Solid Professional",(G31="Moderate Performance")*(H31="High Potential"),"Current Star",(G31="Moderate Performance")*(H31="Moderate Potential"),"Key Player",(G31="Moderate Performance")*(H31="Low Potential"),"Inconsistent Player",(G31="Low Performance")*(H31="High Potential"),"Future Star",(G31="Low Performance")*(H31="Moderate Potential"),"Rough Diamond",(G31="Low Performance")*(H31="Low Potential"),"Talent Risk"),"")</f>
        <v/>
      </c>
    </row>
    <row r="32" spans="1:9" ht="25" customHeight="1" x14ac:dyDescent="0.2">
      <c r="D32"/>
      <c r="E32"/>
      <c r="F32"/>
      <c r="I32" s="2" t="str" cm="1">
        <f t="array" ref="I32">IFERROR(_xlfn.IFS((G32="High Performance")*(H32="High Potential"),"Consistent Star",(G32="High Performance")*(H32="Moderate Potential"),"High Professional",(G32="High Performance")*(H32="Low Potential"),"Solid Professional",(G32="Moderate Performance")*(H32="High Potential"),"Current Star",(G32="Moderate Performance")*(H32="Moderate Potential"),"Key Player",(G32="Moderate Performance")*(H32="Low Potential"),"Inconsistent Player",(G32="Low Performance")*(H32="High Potential"),"Future Star",(G32="Low Performance")*(H32="Moderate Potential"),"Rough Diamond",(G32="Low Performance")*(H32="Low Potential"),"Talent Risk"),"")</f>
        <v/>
      </c>
    </row>
    <row r="33" spans="4:9" ht="25" customHeight="1" x14ac:dyDescent="0.2">
      <c r="D33"/>
      <c r="E33"/>
      <c r="F33"/>
      <c r="I33" s="2" t="str" cm="1">
        <f t="array" ref="I33">IFERROR(_xlfn.IFS((G33="High Performance")*(H33="High Potential"),"Consistent Star",(G33="High Performance")*(H33="Moderate Potential"),"High Professional",(G33="High Performance")*(H33="Low Potential"),"Solid Professional",(G33="Moderate Performance")*(H33="High Potential"),"Current Star",(G33="Moderate Performance")*(H33="Moderate Potential"),"Key Player",(G33="Moderate Performance")*(H33="Low Potential"),"Inconsistent Player",(G33="Low Performance")*(H33="High Potential"),"Future Star",(G33="Low Performance")*(H33="Moderate Potential"),"Rough Diamond",(G33="Low Performance")*(H33="Low Potential"),"Talent Risk"),"")</f>
        <v/>
      </c>
    </row>
    <row r="34" spans="4:9" ht="25" customHeight="1" x14ac:dyDescent="0.2">
      <c r="D34"/>
      <c r="E34"/>
      <c r="F34"/>
      <c r="I34" s="2" t="str" cm="1">
        <f t="array" ref="I34">IFERROR(_xlfn.IFS((G34="High Performance")*(H34="High Potential"),"Consistent Star",(G34="High Performance")*(H34="Moderate Potential"),"High Professional",(G34="High Performance")*(H34="Low Potential"),"Solid Professional",(G34="Moderate Performance")*(H34="High Potential"),"Current Star",(G34="Moderate Performance")*(H34="Moderate Potential"),"Key Player",(G34="Moderate Performance")*(H34="Low Potential"),"Inconsistent Player",(G34="Low Performance")*(H34="High Potential"),"Future Star",(G34="Low Performance")*(H34="Moderate Potential"),"Rough Diamond",(G34="Low Performance")*(H34="Low Potential"),"Talent Risk"),"")</f>
        <v/>
      </c>
    </row>
    <row r="35" spans="4:9" ht="25" customHeight="1" x14ac:dyDescent="0.2">
      <c r="D35"/>
      <c r="E35"/>
      <c r="F35"/>
      <c r="I35" s="2" t="str" cm="1">
        <f t="array" ref="I35">IFERROR(_xlfn.IFS((G35="High Performance")*(H35="High Potential"),"Consistent Star",(G35="High Performance")*(H35="Moderate Potential"),"High Professional",(G35="High Performance")*(H35="Low Potential"),"Solid Professional",(G35="Moderate Performance")*(H35="High Potential"),"Current Star",(G35="Moderate Performance")*(H35="Moderate Potential"),"Key Player",(G35="Moderate Performance")*(H35="Low Potential"),"Inconsistent Player",(G35="Low Performance")*(H35="High Potential"),"Future Star",(G35="Low Performance")*(H35="Moderate Potential"),"Rough Diamond",(G35="Low Performance")*(H35="Low Potential"),"Talent Risk"),"")</f>
        <v/>
      </c>
    </row>
    <row r="36" spans="4:9" ht="25" customHeight="1" x14ac:dyDescent="0.2">
      <c r="D36"/>
      <c r="E36"/>
      <c r="F36"/>
      <c r="I36" s="2" t="str" cm="1">
        <f t="array" ref="I36">IFERROR(_xlfn.IFS((G36="High Performance")*(H36="High Potential"),"Consistent Star",(G36="High Performance")*(H36="Moderate Potential"),"High Professional",(G36="High Performance")*(H36="Low Potential"),"Solid Professional",(G36="Moderate Performance")*(H36="High Potential"),"Current Star",(G36="Moderate Performance")*(H36="Moderate Potential"),"Key Player",(G36="Moderate Performance")*(H36="Low Potential"),"Inconsistent Player",(G36="Low Performance")*(H36="High Potential"),"Future Star",(G36="Low Performance")*(H36="Moderate Potential"),"Rough Diamond",(G36="Low Performance")*(H36="Low Potential"),"Talent Risk"),"")</f>
        <v/>
      </c>
    </row>
    <row r="37" spans="4:9" ht="25" customHeight="1" x14ac:dyDescent="0.2">
      <c r="D37"/>
      <c r="E37"/>
      <c r="F37"/>
      <c r="I37" s="2" t="str" cm="1">
        <f t="array" ref="I37">IFERROR(_xlfn.IFS((G37="High Performance")*(H37="High Potential"),"Consistent Star",(G37="High Performance")*(H37="Moderate Potential"),"High Professional",(G37="High Performance")*(H37="Low Potential"),"Solid Professional",(G37="Moderate Performance")*(H37="High Potential"),"Current Star",(G37="Moderate Performance")*(H37="Moderate Potential"),"Key Player",(G37="Moderate Performance")*(H37="Low Potential"),"Inconsistent Player",(G37="Low Performance")*(H37="High Potential"),"Future Star",(G37="Low Performance")*(H37="Moderate Potential"),"Rough Diamond",(G37="Low Performance")*(H37="Low Potential"),"Talent Risk"),"")</f>
        <v/>
      </c>
    </row>
    <row r="38" spans="4:9" ht="25" customHeight="1" x14ac:dyDescent="0.2">
      <c r="D38"/>
      <c r="E38"/>
      <c r="F38"/>
      <c r="I38" s="2" t="str" cm="1">
        <f t="array" ref="I38">IFERROR(_xlfn.IFS((G38="High Performance")*(H38="High Potential"),"Consistent Star",(G38="High Performance")*(H38="Moderate Potential"),"High Professional",(G38="High Performance")*(H38="Low Potential"),"Solid Professional",(G38="Moderate Performance")*(H38="High Potential"),"Current Star",(G38="Moderate Performance")*(H38="Moderate Potential"),"Key Player",(G38="Moderate Performance")*(H38="Low Potential"),"Inconsistent Player",(G38="Low Performance")*(H38="High Potential"),"Future Star",(G38="Low Performance")*(H38="Moderate Potential"),"Rough Diamond",(G38="Low Performance")*(H38="Low Potential"),"Talent Risk"),"")</f>
        <v/>
      </c>
    </row>
    <row r="39" spans="4:9" ht="25" customHeight="1" x14ac:dyDescent="0.2">
      <c r="I39" s="2" t="str" cm="1">
        <f t="array" ref="I39">IFERROR(_xlfn.IFS((G39="High Performance")*(H39="High Potential"),"Consistent Star",(G39="High Performance")*(H39="Moderate Potential"),"High Professional",(G39="High Performance")*(H39="Low Potential"),"Solid Professional",(G39="Moderate Performance")*(H39="High Potential"),"Current Star",(G39="Moderate Performance")*(H39="Moderate Potential"),"Key Player",(G39="Moderate Performance")*(H39="Low Potential"),"Inconsistent Player",(G39="Low Performance")*(H39="High Potential"),"Future Star",(G39="Low Performance")*(H39="Moderate Potential"),"Rough Diamond",(G39="Low Performance")*(H39="Low Potential"),"Talent Risk"),"")</f>
        <v/>
      </c>
    </row>
    <row r="40" spans="4:9" ht="25" customHeight="1" x14ac:dyDescent="0.2">
      <c r="I40" s="2" t="str" cm="1">
        <f t="array" ref="I40">IFERROR(_xlfn.IFS((G40="High Performance")*(H40="High Potential"),"Consistent Star",(G40="High Performance")*(H40="Moderate Potential"),"High Professional",(G40="High Performance")*(H40="Low Potential"),"Solid Professional",(G40="Moderate Performance")*(H40="High Potential"),"Current Star",(G40="Moderate Performance")*(H40="Moderate Potential"),"Key Player",(G40="Moderate Performance")*(H40="Low Potential"),"Inconsistent Player",(G40="Low Performance")*(H40="High Potential"),"Future Star",(G40="Low Performance")*(H40="Moderate Potential"),"Rough Diamond",(G40="Low Performance")*(H40="Low Potential"),"Talent Risk"),"")</f>
        <v/>
      </c>
    </row>
    <row r="41" spans="4:9" ht="25" customHeight="1" x14ac:dyDescent="0.2">
      <c r="I41" s="2" t="str" cm="1">
        <f t="array" ref="I41">IFERROR(_xlfn.IFS((G41="High Performance")*(H41="High Potential"),"Consistent Star",(G41="High Performance")*(H41="Moderate Potential"),"High Professional",(G41="High Performance")*(H41="Low Potential"),"Solid Professional",(G41="Moderate Performance")*(H41="High Potential"),"Current Star",(G41="Moderate Performance")*(H41="Moderate Potential"),"Key Player",(G41="Moderate Performance")*(H41="Low Potential"),"Inconsistent Player",(G41="Low Performance")*(H41="High Potential"),"Future Star",(G41="Low Performance")*(H41="Moderate Potential"),"Rough Diamond",(G41="Low Performance")*(H41="Low Potential"),"Talent Risk"),"")</f>
        <v/>
      </c>
    </row>
    <row r="42" spans="4:9" ht="25" customHeight="1" x14ac:dyDescent="0.2">
      <c r="I42" s="2" t="str" cm="1">
        <f t="array" ref="I42">IFERROR(_xlfn.IFS((G42="High Performance")*(H42="High Potential"),"Consistent Star",(G42="High Performance")*(H42="Moderate Potential"),"High Professional",(G42="High Performance")*(H42="Low Potential"),"Solid Professional",(G42="Moderate Performance")*(H42="High Potential"),"Current Star",(G42="Moderate Performance")*(H42="Moderate Potential"),"Key Player",(G42="Moderate Performance")*(H42="Low Potential"),"Inconsistent Player",(G42="Low Performance")*(H42="High Potential"),"Future Star",(G42="Low Performance")*(H42="Moderate Potential"),"Rough Diamond",(G42="Low Performance")*(H42="Low Potential"),"Talent Risk"),"")</f>
        <v/>
      </c>
    </row>
    <row r="43" spans="4:9" ht="25" customHeight="1" x14ac:dyDescent="0.2">
      <c r="I43" s="2" t="str" cm="1">
        <f t="array" ref="I43">IFERROR(_xlfn.IFS((G43="High Performance")*(H43="High Potential"),"Consistent Star",(G43="High Performance")*(H43="Moderate Potential"),"High Professional",(G43="High Performance")*(H43="Low Potential"),"Solid Professional",(G43="Moderate Performance")*(H43="High Potential"),"Current Star",(G43="Moderate Performance")*(H43="Moderate Potential"),"Key Player",(G43="Moderate Performance")*(H43="Low Potential"),"Inconsistent Player",(G43="Low Performance")*(H43="High Potential"),"Future Star",(G43="Low Performance")*(H43="Moderate Potential"),"Rough Diamond",(G43="Low Performance")*(H43="Low Potential"),"Talent Risk"),"")</f>
        <v/>
      </c>
    </row>
    <row r="44" spans="4:9" ht="25" customHeight="1" x14ac:dyDescent="0.2">
      <c r="I44" s="2" t="str" cm="1">
        <f t="array" ref="I44">IFERROR(_xlfn.IFS((G44="High Performance")*(H44="High Potential"),"Consistent Star",(G44="High Performance")*(H44="Moderate Potential"),"High Professional",(G44="High Performance")*(H44="Low Potential"),"Solid Professional",(G44="Moderate Performance")*(H44="High Potential"),"Current Star",(G44="Moderate Performance")*(H44="Moderate Potential"),"Key Player",(G44="Moderate Performance")*(H44="Low Potential"),"Inconsistent Player",(G44="Low Performance")*(H44="High Potential"),"Future Star",(G44="Low Performance")*(H44="Moderate Potential"),"Rough Diamond",(G44="Low Performance")*(H44="Low Potential"),"Talent Risk"),"")</f>
        <v/>
      </c>
    </row>
    <row r="45" spans="4:9" ht="25" customHeight="1" x14ac:dyDescent="0.2">
      <c r="I45" s="2" t="str" cm="1">
        <f t="array" ref="I45">IFERROR(_xlfn.IFS((G45="High Performance")*(H45="High Potential"),"Consistent Star",(G45="High Performance")*(H45="Moderate Potential"),"High Professional",(G45="High Performance")*(H45="Low Potential"),"Solid Professional",(G45="Moderate Performance")*(H45="High Potential"),"Current Star",(G45="Moderate Performance")*(H45="Moderate Potential"),"Key Player",(G45="Moderate Performance")*(H45="Low Potential"),"Inconsistent Player",(G45="Low Performance")*(H45="High Potential"),"Future Star",(G45="Low Performance")*(H45="Moderate Potential"),"Rough Diamond",(G45="Low Performance")*(H45="Low Potential"),"Talent Risk"),"")</f>
        <v/>
      </c>
    </row>
    <row r="46" spans="4:9" ht="25" customHeight="1" x14ac:dyDescent="0.2">
      <c r="I46" s="2" t="str" cm="1">
        <f t="array" ref="I46">IFERROR(_xlfn.IFS((G46="High Performance")*(H46="High Potential"),"Consistent Star",(G46="High Performance")*(H46="Moderate Potential"),"High Professional",(G46="High Performance")*(H46="Low Potential"),"Solid Professional",(G46="Moderate Performance")*(H46="High Potential"),"Current Star",(G46="Moderate Performance")*(H46="Moderate Potential"),"Key Player",(G46="Moderate Performance")*(H46="Low Potential"),"Inconsistent Player",(G46="Low Performance")*(H46="High Potential"),"Future Star",(G46="Low Performance")*(H46="Moderate Potential"),"Rough Diamond",(G46="Low Performance")*(H46="Low Potential"),"Talent Risk"),"")</f>
        <v/>
      </c>
    </row>
    <row r="47" spans="4:9" ht="25" customHeight="1" x14ac:dyDescent="0.2">
      <c r="I47" s="2" t="str" cm="1">
        <f t="array" ref="I47">IFERROR(_xlfn.IFS((G47="High Performance")*(H47="High Potential"),"Consistent Star",(G47="High Performance")*(H47="Moderate Potential"),"High Professional",(G47="High Performance")*(H47="Low Potential"),"Solid Professional",(G47="Moderate Performance")*(H47="High Potential"),"Current Star",(G47="Moderate Performance")*(H47="Moderate Potential"),"Key Player",(G47="Moderate Performance")*(H47="Low Potential"),"Inconsistent Player",(G47="Low Performance")*(H47="High Potential"),"Future Star",(G47="Low Performance")*(H47="Moderate Potential"),"Rough Diamond",(G47="Low Performance")*(H47="Low Potential"),"Talent Risk"),"")</f>
        <v/>
      </c>
    </row>
    <row r="48" spans="4:9" ht="25" customHeight="1" x14ac:dyDescent="0.2">
      <c r="I48" s="2" t="str" cm="1">
        <f t="array" ref="I48">IFERROR(_xlfn.IFS((G48="High Performance")*(H48="High Potential"),"Consistent Star",(G48="High Performance")*(H48="Moderate Potential"),"High Professional",(G48="High Performance")*(H48="Low Potential"),"Solid Professional",(G48="Moderate Performance")*(H48="High Potential"),"Current Star",(G48="Moderate Performance")*(H48="Moderate Potential"),"Key Player",(G48="Moderate Performance")*(H48="Low Potential"),"Inconsistent Player",(G48="Low Performance")*(H48="High Potential"),"Future Star",(G48="Low Performance")*(H48="Moderate Potential"),"Rough Diamond",(G48="Low Performance")*(H48="Low Potential"),"Talent Risk"),"")</f>
        <v/>
      </c>
    </row>
    <row r="49" spans="9:9" ht="25" customHeight="1" x14ac:dyDescent="0.2">
      <c r="I49" s="2" t="str" cm="1">
        <f t="array" ref="I49">IFERROR(_xlfn.IFS((G49="High Performance")*(H49="High Potential"),"Consistent Star",(G49="High Performance")*(H49="Moderate Potential"),"High Professional",(G49="High Performance")*(H49="Low Potential"),"Solid Professional",(G49="Moderate Performance")*(H49="High Potential"),"Current Star",(G49="Moderate Performance")*(H49="Moderate Potential"),"Key Player",(G49="Moderate Performance")*(H49="Low Potential"),"Inconsistent Player",(G49="Low Performance")*(H49="High Potential"),"Future Star",(G49="Low Performance")*(H49="Moderate Potential"),"Rough Diamond",(G49="Low Performance")*(H49="Low Potential"),"Talent Risk"),"")</f>
        <v/>
      </c>
    </row>
    <row r="50" spans="9:9" ht="25" customHeight="1" x14ac:dyDescent="0.2">
      <c r="I50" s="2" t="str" cm="1">
        <f t="array" ref="I50">IFERROR(_xlfn.IFS((G50="High Performance")*(H50="High Potential"),"Consistent Star",(G50="High Performance")*(H50="Moderate Potential"),"High Professional",(G50="High Performance")*(H50="Low Potential"),"Solid Professional",(G50="Moderate Performance")*(H50="High Potential"),"Current Star",(G50="Moderate Performance")*(H50="Moderate Potential"),"Key Player",(G50="Moderate Performance")*(H50="Low Potential"),"Inconsistent Player",(G50="Low Performance")*(H50="High Potential"),"Future Star",(G50="Low Performance")*(H50="Moderate Potential"),"Rough Diamond",(G50="Low Performance")*(H50="Low Potential"),"Talent Risk"),"")</f>
        <v/>
      </c>
    </row>
    <row r="51" spans="9:9" ht="25" customHeight="1" x14ac:dyDescent="0.2">
      <c r="I51" s="2" t="str" cm="1">
        <f t="array" ref="I51">IFERROR(_xlfn.IFS((G51="High Performance")*(H51="High Potential"),"Consistent Star",(G51="High Performance")*(H51="Moderate Potential"),"High Professional",(G51="High Performance")*(H51="Low Potential"),"Solid Professional",(G51="Moderate Performance")*(H51="High Potential"),"Current Star",(G51="Moderate Performance")*(H51="Moderate Potential"),"Key Player",(G51="Moderate Performance")*(H51="Low Potential"),"Inconsistent Player",(G51="Low Performance")*(H51="High Potential"),"Future Star",(G51="Low Performance")*(H51="Moderate Potential"),"Rough Diamond",(G51="Low Performance")*(H51="Low Potential"),"Talent Risk"),"")</f>
        <v/>
      </c>
    </row>
    <row r="52" spans="9:9" ht="25" customHeight="1" x14ac:dyDescent="0.2">
      <c r="I52" s="2" t="str" cm="1">
        <f t="array" ref="I52">IFERROR(_xlfn.IFS((G52="High Performance")*(H52="High Potential"),"Consistent Star",(G52="High Performance")*(H52="Moderate Potential"),"High Professional",(G52="High Performance")*(H52="Low Potential"),"Solid Professional",(G52="Moderate Performance")*(H52="High Potential"),"Current Star",(G52="Moderate Performance")*(H52="Moderate Potential"),"Key Player",(G52="Moderate Performance")*(H52="Low Potential"),"Inconsistent Player",(G52="Low Performance")*(H52="High Potential"),"Future Star",(G52="Low Performance")*(H52="Moderate Potential"),"Rough Diamond",(G52="Low Performance")*(H52="Low Potential"),"Talent Risk"),"")</f>
        <v/>
      </c>
    </row>
    <row r="53" spans="9:9" ht="25" customHeight="1" x14ac:dyDescent="0.2">
      <c r="I53" s="2" t="str" cm="1">
        <f t="array" ref="I53">IFERROR(_xlfn.IFS((G53="High Performance")*(H53="High Potential"),"Consistent Star",(G53="High Performance")*(H53="Moderate Potential"),"High Professional",(G53="High Performance")*(H53="Low Potential"),"Solid Professional",(G53="Moderate Performance")*(H53="High Potential"),"Current Star",(G53="Moderate Performance")*(H53="Moderate Potential"),"Key Player",(G53="Moderate Performance")*(H53="Low Potential"),"Inconsistent Player",(G53="Low Performance")*(H53="High Potential"),"Future Star",(G53="Low Performance")*(H53="Moderate Potential"),"Rough Diamond",(G53="Low Performance")*(H53="Low Potential"),"Talent Risk"),"")</f>
        <v/>
      </c>
    </row>
    <row r="54" spans="9:9" ht="25" customHeight="1" x14ac:dyDescent="0.2">
      <c r="I54" s="2" t="str" cm="1">
        <f t="array" ref="I54">IFERROR(_xlfn.IFS((G54="High Performance")*(H54="High Potential"),"Consistent Star",(G54="High Performance")*(H54="Moderate Potential"),"High Professional",(G54="High Performance")*(H54="Low Potential"),"Solid Professional",(G54="Moderate Performance")*(H54="High Potential"),"Current Star",(G54="Moderate Performance")*(H54="Moderate Potential"),"Key Player",(G54="Moderate Performance")*(H54="Low Potential"),"Inconsistent Player",(G54="Low Performance")*(H54="High Potential"),"Future Star",(G54="Low Performance")*(H54="Moderate Potential"),"Rough Diamond",(G54="Low Performance")*(H54="Low Potential"),"Talent Risk"),"")</f>
        <v/>
      </c>
    </row>
    <row r="55" spans="9:9" ht="25" customHeight="1" x14ac:dyDescent="0.2">
      <c r="I55" s="2" t="str" cm="1">
        <f t="array" ref="I55">IFERROR(_xlfn.IFS((G55="High Performance")*(H55="High Potential"),"Consistent Star",(G55="High Performance")*(H55="Moderate Potential"),"High Professional",(G55="High Performance")*(H55="Low Potential"),"Solid Professional",(G55="Moderate Performance")*(H55="High Potential"),"Current Star",(G55="Moderate Performance")*(H55="Moderate Potential"),"Key Player",(G55="Moderate Performance")*(H55="Low Potential"),"Inconsistent Player",(G55="Low Performance")*(H55="High Potential"),"Future Star",(G55="Low Performance")*(H55="Moderate Potential"),"Rough Diamond",(G55="Low Performance")*(H55="Low Potential"),"Talent Risk"),"")</f>
        <v/>
      </c>
    </row>
    <row r="56" spans="9:9" ht="25" customHeight="1" x14ac:dyDescent="0.2">
      <c r="I56" s="2" t="str" cm="1">
        <f t="array" ref="I56">IFERROR(_xlfn.IFS((G56="High Performance")*(H56="High Potential"),"Consistent Star",(G56="High Performance")*(H56="Moderate Potential"),"High Professional",(G56="High Performance")*(H56="Low Potential"),"Solid Professional",(G56="Moderate Performance")*(H56="High Potential"),"Current Star",(G56="Moderate Performance")*(H56="Moderate Potential"),"Key Player",(G56="Moderate Performance")*(H56="Low Potential"),"Inconsistent Player",(G56="Low Performance")*(H56="High Potential"),"Future Star",(G56="Low Performance")*(H56="Moderate Potential"),"Rough Diamond",(G56="Low Performance")*(H56="Low Potential"),"Talent Risk"),"")</f>
        <v/>
      </c>
    </row>
    <row r="57" spans="9:9" ht="25" customHeight="1" x14ac:dyDescent="0.2">
      <c r="I57" s="2" t="str" cm="1">
        <f t="array" ref="I57">IFERROR(_xlfn.IFS((G57="High Performance")*(H57="High Potential"),"Consistent Star",(G57="High Performance")*(H57="Moderate Potential"),"High Professional",(G57="High Performance")*(H57="Low Potential"),"Solid Professional",(G57="Moderate Performance")*(H57="High Potential"),"Current Star",(G57="Moderate Performance")*(H57="Moderate Potential"),"Key Player",(G57="Moderate Performance")*(H57="Low Potential"),"Inconsistent Player",(G57="Low Performance")*(H57="High Potential"),"Future Star",(G57="Low Performance")*(H57="Moderate Potential"),"Rough Diamond",(G57="Low Performance")*(H57="Low Potential"),"Talent Risk"),"")</f>
        <v/>
      </c>
    </row>
    <row r="58" spans="9:9" ht="25" customHeight="1" x14ac:dyDescent="0.2">
      <c r="I58" s="2" t="str" cm="1">
        <f t="array" ref="I58">IFERROR(_xlfn.IFS((G58="High Performance")*(H58="High Potential"),"Consistent Star",(G58="High Performance")*(H58="Moderate Potential"),"High Professional",(G58="High Performance")*(H58="Low Potential"),"Solid Professional",(G58="Moderate Performance")*(H58="High Potential"),"Current Star",(G58="Moderate Performance")*(H58="Moderate Potential"),"Key Player",(G58="Moderate Performance")*(H58="Low Potential"),"Inconsistent Player",(G58="Low Performance")*(H58="High Potential"),"Future Star",(G58="Low Performance")*(H58="Moderate Potential"),"Rough Diamond",(G58="Low Performance")*(H58="Low Potential"),"Talent Risk"),"")</f>
        <v/>
      </c>
    </row>
    <row r="59" spans="9:9" ht="25" customHeight="1" x14ac:dyDescent="0.2">
      <c r="I59" s="2" t="str" cm="1">
        <f t="array" ref="I59">IFERROR(_xlfn.IFS((G59="High Performance")*(H59="High Potential"),"Consistent Star",(G59="High Performance")*(H59="Moderate Potential"),"High Professional",(G59="High Performance")*(H59="Low Potential"),"Solid Professional",(G59="Moderate Performance")*(H59="High Potential"),"Current Star",(G59="Moderate Performance")*(H59="Moderate Potential"),"Key Player",(G59="Moderate Performance")*(H59="Low Potential"),"Inconsistent Player",(G59="Low Performance")*(H59="High Potential"),"Future Star",(G59="Low Performance")*(H59="Moderate Potential"),"Rough Diamond",(G59="Low Performance")*(H59="Low Potential"),"Talent Risk"),"")</f>
        <v/>
      </c>
    </row>
    <row r="60" spans="9:9" ht="25" customHeight="1" x14ac:dyDescent="0.2">
      <c r="I60" s="2" t="str" cm="1">
        <f t="array" ref="I60">IFERROR(_xlfn.IFS((G60="High Performance")*(H60="High Potential"),"Consistent Star",(G60="High Performance")*(H60="Moderate Potential"),"High Professional",(G60="High Performance")*(H60="Low Potential"),"Solid Professional",(G60="Moderate Performance")*(H60="High Potential"),"Current Star",(G60="Moderate Performance")*(H60="Moderate Potential"),"Key Player",(G60="Moderate Performance")*(H60="Low Potential"),"Inconsistent Player",(G60="Low Performance")*(H60="High Potential"),"Future Star",(G60="Low Performance")*(H60="Moderate Potential"),"Rough Diamond",(G60="Low Performance")*(H60="Low Potential"),"Talent Risk"),"")</f>
        <v/>
      </c>
    </row>
    <row r="61" spans="9:9" ht="25" customHeight="1" x14ac:dyDescent="0.2">
      <c r="I61" s="2" t="str" cm="1">
        <f t="array" ref="I61">IFERROR(_xlfn.IFS((G61="High Performance")*(H61="High Potential"),"Consistent Star",(G61="High Performance")*(H61="Moderate Potential"),"High Professional",(G61="High Performance")*(H61="Low Potential"),"Solid Professional",(G61="Moderate Performance")*(H61="High Potential"),"Current Star",(G61="Moderate Performance")*(H61="Moderate Potential"),"Key Player",(G61="Moderate Performance")*(H61="Low Potential"),"Inconsistent Player",(G61="Low Performance")*(H61="High Potential"),"Future Star",(G61="Low Performance")*(H61="Moderate Potential"),"Rough Diamond",(G61="Low Performance")*(H61="Low Potential"),"Talent Risk"),"")</f>
        <v/>
      </c>
    </row>
    <row r="62" spans="9:9" ht="25" customHeight="1" x14ac:dyDescent="0.2">
      <c r="I62" s="2" t="str" cm="1">
        <f t="array" ref="I62">IFERROR(_xlfn.IFS((G62="High Performance")*(H62="High Potential"),"Consistent Star",(G62="High Performance")*(H62="Moderate Potential"),"High Professional",(G62="High Performance")*(H62="Low Potential"),"Solid Professional",(G62="Moderate Performance")*(H62="High Potential"),"Current Star",(G62="Moderate Performance")*(H62="Moderate Potential"),"Key Player",(G62="Moderate Performance")*(H62="Low Potential"),"Inconsistent Player",(G62="Low Performance")*(H62="High Potential"),"Future Star",(G62="Low Performance")*(H62="Moderate Potential"),"Rough Diamond",(G62="Low Performance")*(H62="Low Potential"),"Talent Risk"),"")</f>
        <v/>
      </c>
    </row>
    <row r="63" spans="9:9" ht="25" customHeight="1" x14ac:dyDescent="0.2">
      <c r="I63" s="2" t="str" cm="1">
        <f t="array" ref="I63">IFERROR(_xlfn.IFS((G63="High Performance")*(H63="High Potential"),"Consistent Star",(G63="High Performance")*(H63="Moderate Potential"),"High Professional",(G63="High Performance")*(H63="Low Potential"),"Solid Professional",(G63="Moderate Performance")*(H63="High Potential"),"Current Star",(G63="Moderate Performance")*(H63="Moderate Potential"),"Key Player",(G63="Moderate Performance")*(H63="Low Potential"),"Inconsistent Player",(G63="Low Performance")*(H63="High Potential"),"Future Star",(G63="Low Performance")*(H63="Moderate Potential"),"Rough Diamond",(G63="Low Performance")*(H63="Low Potential"),"Talent Risk"),"")</f>
        <v/>
      </c>
    </row>
    <row r="64" spans="9:9" ht="25" customHeight="1" x14ac:dyDescent="0.2">
      <c r="I64" s="2" t="str" cm="1">
        <f t="array" ref="I64">IFERROR(_xlfn.IFS((G64="High Performance")*(H64="High Potential"),"Consistent Star",(G64="High Performance")*(H64="Moderate Potential"),"High Professional",(G64="High Performance")*(H64="Low Potential"),"Solid Professional",(G64="Moderate Performance")*(H64="High Potential"),"Current Star",(G64="Moderate Performance")*(H64="Moderate Potential"),"Key Player",(G64="Moderate Performance")*(H64="Low Potential"),"Inconsistent Player",(G64="Low Performance")*(H64="High Potential"),"Future Star",(G64="Low Performance")*(H64="Moderate Potential"),"Rough Diamond",(G64="Low Performance")*(H64="Low Potential"),"Talent Risk"),"")</f>
        <v/>
      </c>
    </row>
    <row r="65" spans="9:9" ht="25" customHeight="1" x14ac:dyDescent="0.2">
      <c r="I65" s="2" t="str" cm="1">
        <f t="array" ref="I65">IFERROR(_xlfn.IFS((G65="High Performance")*(H65="High Potential"),"Consistent Star",(G65="High Performance")*(H65="Moderate Potential"),"High Professional",(G65="High Performance")*(H65="Low Potential"),"Solid Professional",(G65="Moderate Performance")*(H65="High Potential"),"Current Star",(G65="Moderate Performance")*(H65="Moderate Potential"),"Key Player",(G65="Moderate Performance")*(H65="Low Potential"),"Inconsistent Player",(G65="Low Performance")*(H65="High Potential"),"Future Star",(G65="Low Performance")*(H65="Moderate Potential"),"Rough Diamond",(G65="Low Performance")*(H65="Low Potential"),"Talent Risk"),"")</f>
        <v/>
      </c>
    </row>
    <row r="66" spans="9:9" ht="25" customHeight="1" x14ac:dyDescent="0.2">
      <c r="I66" s="2" t="str" cm="1">
        <f t="array" ref="I66">IFERROR(_xlfn.IFS((G66="High Performance")*(H66="High Potential"),"Consistent Star",(G66="High Performance")*(H66="Moderate Potential"),"High Professional",(G66="High Performance")*(H66="Low Potential"),"Solid Professional",(G66="Moderate Performance")*(H66="High Potential"),"Current Star",(G66="Moderate Performance")*(H66="Moderate Potential"),"Key Player",(G66="Moderate Performance")*(H66="Low Potential"),"Inconsistent Player",(G66="Low Performance")*(H66="High Potential"),"Future Star",(G66="Low Performance")*(H66="Moderate Potential"),"Rough Diamond",(G66="Low Performance")*(H66="Low Potential"),"Talent Risk"),"")</f>
        <v/>
      </c>
    </row>
    <row r="67" spans="9:9" ht="25" customHeight="1" x14ac:dyDescent="0.2">
      <c r="I67" s="2" t="str" cm="1">
        <f t="array" ref="I67">IFERROR(_xlfn.IFS((G67="High Performance")*(H67="High Potential"),"Consistent Star",(G67="High Performance")*(H67="Moderate Potential"),"High Professional",(G67="High Performance")*(H67="Low Potential"),"Solid Professional",(G67="Moderate Performance")*(H67="High Potential"),"Current Star",(G67="Moderate Performance")*(H67="Moderate Potential"),"Key Player",(G67="Moderate Performance")*(H67="Low Potential"),"Inconsistent Player",(G67="Low Performance")*(H67="High Potential"),"Future Star",(G67="Low Performance")*(H67="Moderate Potential"),"Rough Diamond",(G67="Low Performance")*(H67="Low Potential"),"Talent Risk"),"")</f>
        <v/>
      </c>
    </row>
    <row r="68" spans="9:9" ht="25" customHeight="1" x14ac:dyDescent="0.2">
      <c r="I68" s="2" t="str" cm="1">
        <f t="array" ref="I68">IFERROR(_xlfn.IFS((G68="High Performance")*(H68="High Potential"),"Consistent Star",(G68="High Performance")*(H68="Moderate Potential"),"High Professional",(G68="High Performance")*(H68="Low Potential"),"Solid Professional",(G68="Moderate Performance")*(H68="High Potential"),"Current Star",(G68="Moderate Performance")*(H68="Moderate Potential"),"Key Player",(G68="Moderate Performance")*(H68="Low Potential"),"Inconsistent Player",(G68="Low Performance")*(H68="High Potential"),"Future Star",(G68="Low Performance")*(H68="Moderate Potential"),"Rough Diamond",(G68="Low Performance")*(H68="Low Potential"),"Talent Risk"),"")</f>
        <v/>
      </c>
    </row>
    <row r="69" spans="9:9" ht="25" customHeight="1" x14ac:dyDescent="0.2">
      <c r="I69" s="2" t="str" cm="1">
        <f t="array" ref="I69">IFERROR(_xlfn.IFS((G69="High Performance")*(H69="High Potential"),"Consistent Star",(G69="High Performance")*(H69="Moderate Potential"),"High Professional",(G69="High Performance")*(H69="Low Potential"),"Solid Professional",(G69="Moderate Performance")*(H69="High Potential"),"Current Star",(G69="Moderate Performance")*(H69="Moderate Potential"),"Key Player",(G69="Moderate Performance")*(H69="Low Potential"),"Inconsistent Player",(G69="Low Performance")*(H69="High Potential"),"Future Star",(G69="Low Performance")*(H69="Moderate Potential"),"Rough Diamond",(G69="Low Performance")*(H69="Low Potential"),"Talent Risk"),"")</f>
        <v/>
      </c>
    </row>
    <row r="70" spans="9:9" ht="25" customHeight="1" x14ac:dyDescent="0.2">
      <c r="I70" s="2" t="str" cm="1">
        <f t="array" ref="I70">IFERROR(_xlfn.IFS((G70="High Performance")*(H70="High Potential"),"Consistent Star",(G70="High Performance")*(H70="Moderate Potential"),"High Professional",(G70="High Performance")*(H70="Low Potential"),"Solid Professional",(G70="Moderate Performance")*(H70="High Potential"),"Current Star",(G70="Moderate Performance")*(H70="Moderate Potential"),"Key Player",(G70="Moderate Performance")*(H70="Low Potential"),"Inconsistent Player",(G70="Low Performance")*(H70="High Potential"),"Future Star",(G70="Low Performance")*(H70="Moderate Potential"),"Rough Diamond",(G70="Low Performance")*(H70="Low Potential"),"Talent Risk"),"")</f>
        <v/>
      </c>
    </row>
    <row r="71" spans="9:9" ht="25" customHeight="1" x14ac:dyDescent="0.2">
      <c r="I71" s="2" t="str" cm="1">
        <f t="array" ref="I71">IFERROR(_xlfn.IFS((G71="High Performance")*(H71="High Potential"),"Consistent Star",(G71="High Performance")*(H71="Moderate Potential"),"High Professional",(G71="High Performance")*(H71="Low Potential"),"Solid Professional",(G71="Moderate Performance")*(H71="High Potential"),"Current Star",(G71="Moderate Performance")*(H71="Moderate Potential"),"Key Player",(G71="Moderate Performance")*(H71="Low Potential"),"Inconsistent Player",(G71="Low Performance")*(H71="High Potential"),"Future Star",(G71="Low Performance")*(H71="Moderate Potential"),"Rough Diamond",(G71="Low Performance")*(H71="Low Potential"),"Talent Risk"),"")</f>
        <v/>
      </c>
    </row>
    <row r="72" spans="9:9" ht="25" customHeight="1" x14ac:dyDescent="0.2">
      <c r="I72" s="2" t="str" cm="1">
        <f t="array" ref="I72">IFERROR(_xlfn.IFS((G72="High Performance")*(H72="High Potential"),"Consistent Star",(G72="High Performance")*(H72="Moderate Potential"),"High Professional",(G72="High Performance")*(H72="Low Potential"),"Solid Professional",(G72="Moderate Performance")*(H72="High Potential"),"Current Star",(G72="Moderate Performance")*(H72="Moderate Potential"),"Key Player",(G72="Moderate Performance")*(H72="Low Potential"),"Inconsistent Player",(G72="Low Performance")*(H72="High Potential"),"Future Star",(G72="Low Performance")*(H72="Moderate Potential"),"Rough Diamond",(G72="Low Performance")*(H72="Low Potential"),"Talent Risk"),"")</f>
        <v/>
      </c>
    </row>
    <row r="73" spans="9:9" ht="25" customHeight="1" x14ac:dyDescent="0.2">
      <c r="I73" s="2" t="str" cm="1">
        <f t="array" ref="I73">IFERROR(_xlfn.IFS((G73="High Performance")*(H73="High Potential"),"Consistent Star",(G73="High Performance")*(H73="Moderate Potential"),"High Professional",(G73="High Performance")*(H73="Low Potential"),"Solid Professional",(G73="Moderate Performance")*(H73="High Potential"),"Current Star",(G73="Moderate Performance")*(H73="Moderate Potential"),"Key Player",(G73="Moderate Performance")*(H73="Low Potential"),"Inconsistent Player",(G73="Low Performance")*(H73="High Potential"),"Future Star",(G73="Low Performance")*(H73="Moderate Potential"),"Rough Diamond",(G73="Low Performance")*(H73="Low Potential"),"Talent Risk"),"")</f>
        <v/>
      </c>
    </row>
    <row r="74" spans="9:9" ht="25" customHeight="1" x14ac:dyDescent="0.2">
      <c r="I74" s="2" t="str" cm="1">
        <f t="array" ref="I74">IFERROR(_xlfn.IFS((G74="High Performance")*(H74="High Potential"),"Consistent Star",(G74="High Performance")*(H74="Moderate Potential"),"High Professional",(G74="High Performance")*(H74="Low Potential"),"Solid Professional",(G74="Moderate Performance")*(H74="High Potential"),"Current Star",(G74="Moderate Performance")*(H74="Moderate Potential"),"Key Player",(G74="Moderate Performance")*(H74="Low Potential"),"Inconsistent Player",(G74="Low Performance")*(H74="High Potential"),"Future Star",(G74="Low Performance")*(H74="Moderate Potential"),"Rough Diamond",(G74="Low Performance")*(H74="Low Potential"),"Talent Risk"),"")</f>
        <v/>
      </c>
    </row>
    <row r="75" spans="9:9" ht="25" customHeight="1" x14ac:dyDescent="0.2">
      <c r="I75" s="2" t="str" cm="1">
        <f t="array" ref="I75">IFERROR(_xlfn.IFS((G75="High Performance")*(H75="High Potential"),"Consistent Star",(G75="High Performance")*(H75="Moderate Potential"),"High Professional",(G75="High Performance")*(H75="Low Potential"),"Solid Professional",(G75="Moderate Performance")*(H75="High Potential"),"Current Star",(G75="Moderate Performance")*(H75="Moderate Potential"),"Key Player",(G75="Moderate Performance")*(H75="Low Potential"),"Inconsistent Player",(G75="Low Performance")*(H75="High Potential"),"Future Star",(G75="Low Performance")*(H75="Moderate Potential"),"Rough Diamond",(G75="Low Performance")*(H75="Low Potential"),"Talent Risk"),"")</f>
        <v/>
      </c>
    </row>
    <row r="76" spans="9:9" ht="25" customHeight="1" x14ac:dyDescent="0.2">
      <c r="I76" s="2" t="str" cm="1">
        <f t="array" ref="I76">IFERROR(_xlfn.IFS((G76="High Performance")*(H76="High Potential"),"Consistent Star",(G76="High Performance")*(H76="Moderate Potential"),"High Professional",(G76="High Performance")*(H76="Low Potential"),"Solid Professional",(G76="Moderate Performance")*(H76="High Potential"),"Current Star",(G76="Moderate Performance")*(H76="Moderate Potential"),"Key Player",(G76="Moderate Performance")*(H76="Low Potential"),"Inconsistent Player",(G76="Low Performance")*(H76="High Potential"),"Future Star",(G76="Low Performance")*(H76="Moderate Potential"),"Rough Diamond",(G76="Low Performance")*(H76="Low Potential"),"Talent Risk"),"")</f>
        <v/>
      </c>
    </row>
    <row r="77" spans="9:9" ht="25" customHeight="1" x14ac:dyDescent="0.2">
      <c r="I77" s="2" t="str" cm="1">
        <f t="array" ref="I77">IFERROR(_xlfn.IFS((G77="High Performance")*(H77="High Potential"),"Consistent Star",(G77="High Performance")*(H77="Moderate Potential"),"High Professional",(G77="High Performance")*(H77="Low Potential"),"Solid Professional",(G77="Moderate Performance")*(H77="High Potential"),"Current Star",(G77="Moderate Performance")*(H77="Moderate Potential"),"Key Player",(G77="Moderate Performance")*(H77="Low Potential"),"Inconsistent Player",(G77="Low Performance")*(H77="High Potential"),"Future Star",(G77="Low Performance")*(H77="Moderate Potential"),"Rough Diamond",(G77="Low Performance")*(H77="Low Potential"),"Talent Risk"),"")</f>
        <v/>
      </c>
    </row>
    <row r="78" spans="9:9" ht="25" customHeight="1" x14ac:dyDescent="0.2">
      <c r="I78" s="2" t="str" cm="1">
        <f t="array" ref="I78">IFERROR(_xlfn.IFS((G78="High Performance")*(H78="High Potential"),"Consistent Star",(G78="High Performance")*(H78="Moderate Potential"),"High Professional",(G78="High Performance")*(H78="Low Potential"),"Solid Professional",(G78="Moderate Performance")*(H78="High Potential"),"Current Star",(G78="Moderate Performance")*(H78="Moderate Potential"),"Key Player",(G78="Moderate Performance")*(H78="Low Potential"),"Inconsistent Player",(G78="Low Performance")*(H78="High Potential"),"Future Star",(G78="Low Performance")*(H78="Moderate Potential"),"Rough Diamond",(G78="Low Performance")*(H78="Low Potential"),"Talent Risk"),"")</f>
        <v/>
      </c>
    </row>
    <row r="79" spans="9:9" ht="25" customHeight="1" x14ac:dyDescent="0.2">
      <c r="I79" s="2" t="str" cm="1">
        <f t="array" ref="I79">IFERROR(_xlfn.IFS((G79="High Performance")*(H79="High Potential"),"Consistent Star",(G79="High Performance")*(H79="Moderate Potential"),"High Professional",(G79="High Performance")*(H79="Low Potential"),"Solid Professional",(G79="Moderate Performance")*(H79="High Potential"),"Current Star",(G79="Moderate Performance")*(H79="Moderate Potential"),"Key Player",(G79="Moderate Performance")*(H79="Low Potential"),"Inconsistent Player",(G79="Low Performance")*(H79="High Potential"),"Future Star",(G79="Low Performance")*(H79="Moderate Potential"),"Rough Diamond",(G79="Low Performance")*(H79="Low Potential"),"Talent Risk"),"")</f>
        <v/>
      </c>
    </row>
    <row r="80" spans="9:9" ht="25" customHeight="1" x14ac:dyDescent="0.2">
      <c r="I80" s="2" t="str" cm="1">
        <f t="array" ref="I80">IFERROR(_xlfn.IFS((G80="High Performance")*(H80="High Potential"),"Consistent Star",(G80="High Performance")*(H80="Moderate Potential"),"High Professional",(G80="High Performance")*(H80="Low Potential"),"Solid Professional",(G80="Moderate Performance")*(H80="High Potential"),"Current Star",(G80="Moderate Performance")*(H80="Moderate Potential"),"Key Player",(G80="Moderate Performance")*(H80="Low Potential"),"Inconsistent Player",(G80="Low Performance")*(H80="High Potential"),"Future Star",(G80="Low Performance")*(H80="Moderate Potential"),"Rough Diamond",(G80="Low Performance")*(H80="Low Potential"),"Talent Risk"),"")</f>
        <v/>
      </c>
    </row>
    <row r="81" spans="9:9" ht="25" customHeight="1" x14ac:dyDescent="0.2">
      <c r="I81" s="2" t="str" cm="1">
        <f t="array" ref="I81">IFERROR(_xlfn.IFS((G81="High Performance")*(H81="High Potential"),"Consistent Star",(G81="High Performance")*(H81="Moderate Potential"),"High Professional",(G81="High Performance")*(H81="Low Potential"),"Solid Professional",(G81="Moderate Performance")*(H81="High Potential"),"Current Star",(G81="Moderate Performance")*(H81="Moderate Potential"),"Key Player",(G81="Moderate Performance")*(H81="Low Potential"),"Inconsistent Player",(G81="Low Performance")*(H81="High Potential"),"Future Star",(G81="Low Performance")*(H81="Moderate Potential"),"Rough Diamond",(G81="Low Performance")*(H81="Low Potential"),"Talent Risk"),"")</f>
        <v/>
      </c>
    </row>
    <row r="82" spans="9:9" ht="25" customHeight="1" x14ac:dyDescent="0.2">
      <c r="I82" s="2" t="str" cm="1">
        <f t="array" ref="I82">IFERROR(_xlfn.IFS((G82="High Performance")*(H82="High Potential"),"Consistent Star",(G82="High Performance")*(H82="Moderate Potential"),"High Professional",(G82="High Performance")*(H82="Low Potential"),"Solid Professional",(G82="Moderate Performance")*(H82="High Potential"),"Current Star",(G82="Moderate Performance")*(H82="Moderate Potential"),"Key Player",(G82="Moderate Performance")*(H82="Low Potential"),"Inconsistent Player",(G82="Low Performance")*(H82="High Potential"),"Future Star",(G82="Low Performance")*(H82="Moderate Potential"),"Rough Diamond",(G82="Low Performance")*(H82="Low Potential"),"Talent Risk"),"")</f>
        <v/>
      </c>
    </row>
    <row r="83" spans="9:9" ht="25" customHeight="1" x14ac:dyDescent="0.2">
      <c r="I83" s="2" t="str" cm="1">
        <f t="array" ref="I83">IFERROR(_xlfn.IFS((G83="High Performance")*(H83="High Potential"),"Consistent Star",(G83="High Performance")*(H83="Moderate Potential"),"High Professional",(G83="High Performance")*(H83="Low Potential"),"Solid Professional",(G83="Moderate Performance")*(H83="High Potential"),"Current Star",(G83="Moderate Performance")*(H83="Moderate Potential"),"Key Player",(G83="Moderate Performance")*(H83="Low Potential"),"Inconsistent Player",(G83="Low Performance")*(H83="High Potential"),"Future Star",(G83="Low Performance")*(H83="Moderate Potential"),"Rough Diamond",(G83="Low Performance")*(H83="Low Potential"),"Talent Risk"),"")</f>
        <v/>
      </c>
    </row>
    <row r="84" spans="9:9" ht="25" customHeight="1" x14ac:dyDescent="0.2">
      <c r="I84" s="2" t="str" cm="1">
        <f t="array" ref="I84">IFERROR(_xlfn.IFS((G84="High Performance")*(H84="High Potential"),"Consistent Star",(G84="High Performance")*(H84="Moderate Potential"),"High Professional",(G84="High Performance")*(H84="Low Potential"),"Solid Professional",(G84="Moderate Performance")*(H84="High Potential"),"Current Star",(G84="Moderate Performance")*(H84="Moderate Potential"),"Key Player",(G84="Moderate Performance")*(H84="Low Potential"),"Inconsistent Player",(G84="Low Performance")*(H84="High Potential"),"Future Star",(G84="Low Performance")*(H84="Moderate Potential"),"Rough Diamond",(G84="Low Performance")*(H84="Low Potential"),"Talent Risk"),"")</f>
        <v/>
      </c>
    </row>
    <row r="85" spans="9:9" ht="25" customHeight="1" x14ac:dyDescent="0.2">
      <c r="I85" s="2" t="str" cm="1">
        <f t="array" ref="I85">IFERROR(_xlfn.IFS((G85="High Performance")*(H85="High Potential"),"Consistent Star",(G85="High Performance")*(H85="Moderate Potential"),"High Professional",(G85="High Performance")*(H85="Low Potential"),"Solid Professional",(G85="Moderate Performance")*(H85="High Potential"),"Current Star",(G85="Moderate Performance")*(H85="Moderate Potential"),"Key Player",(G85="Moderate Performance")*(H85="Low Potential"),"Inconsistent Player",(G85="Low Performance")*(H85="High Potential"),"Future Star",(G85="Low Performance")*(H85="Moderate Potential"),"Rough Diamond",(G85="Low Performance")*(H85="Low Potential"),"Talent Risk"),"")</f>
        <v/>
      </c>
    </row>
    <row r="86" spans="9:9" ht="25" customHeight="1" x14ac:dyDescent="0.2">
      <c r="I86" s="2" t="str" cm="1">
        <f t="array" ref="I86">IFERROR(_xlfn.IFS((G86="High Performance")*(H86="High Potential"),"Consistent Star",(G86="High Performance")*(H86="Moderate Potential"),"High Professional",(G86="High Performance")*(H86="Low Potential"),"Solid Professional",(G86="Moderate Performance")*(H86="High Potential"),"Current Star",(G86="Moderate Performance")*(H86="Moderate Potential"),"Key Player",(G86="Moderate Performance")*(H86="Low Potential"),"Inconsistent Player",(G86="Low Performance")*(H86="High Potential"),"Future Star",(G86="Low Performance")*(H86="Moderate Potential"),"Rough Diamond",(G86="Low Performance")*(H86="Low Potential"),"Talent Risk"),"")</f>
        <v/>
      </c>
    </row>
    <row r="87" spans="9:9" ht="25" customHeight="1" x14ac:dyDescent="0.2">
      <c r="I87" s="2" t="str" cm="1">
        <f t="array" ref="I87">IFERROR(_xlfn.IFS((G87="High Performance")*(H87="High Potential"),"Consistent Star",(G87="High Performance")*(H87="Moderate Potential"),"High Professional",(G87="High Performance")*(H87="Low Potential"),"Solid Professional",(G87="Moderate Performance")*(H87="High Potential"),"Current Star",(G87="Moderate Performance")*(H87="Moderate Potential"),"Key Player",(G87="Moderate Performance")*(H87="Low Potential"),"Inconsistent Player",(G87="Low Performance")*(H87="High Potential"),"Future Star",(G87="Low Performance")*(H87="Moderate Potential"),"Rough Diamond",(G87="Low Performance")*(H87="Low Potential"),"Talent Risk"),"")</f>
        <v/>
      </c>
    </row>
    <row r="88" spans="9:9" ht="25" customHeight="1" x14ac:dyDescent="0.2">
      <c r="I88" s="2" t="str" cm="1">
        <f t="array" ref="I88">IFERROR(_xlfn.IFS((G88="High Performance")*(H88="High Potential"),"Consistent Star",(G88="High Performance")*(H88="Moderate Potential"),"High Professional",(G88="High Performance")*(H88="Low Potential"),"Solid Professional",(G88="Moderate Performance")*(H88="High Potential"),"Current Star",(G88="Moderate Performance")*(H88="Moderate Potential"),"Key Player",(G88="Moderate Performance")*(H88="Low Potential"),"Inconsistent Player",(G88="Low Performance")*(H88="High Potential"),"Future Star",(G88="Low Performance")*(H88="Moderate Potential"),"Rough Diamond",(G88="Low Performance")*(H88="Low Potential"),"Talent Risk"),"")</f>
        <v/>
      </c>
    </row>
    <row r="89" spans="9:9" ht="25" customHeight="1" x14ac:dyDescent="0.2">
      <c r="I89" s="2" t="str" cm="1">
        <f t="array" ref="I89">IFERROR(_xlfn.IFS((G89="High Performance")*(H89="High Potential"),"Consistent Star",(G89="High Performance")*(H89="Moderate Potential"),"High Professional",(G89="High Performance")*(H89="Low Potential"),"Solid Professional",(G89="Moderate Performance")*(H89="High Potential"),"Current Star",(G89="Moderate Performance")*(H89="Moderate Potential"),"Key Player",(G89="Moderate Performance")*(H89="Low Potential"),"Inconsistent Player",(G89="Low Performance")*(H89="High Potential"),"Future Star",(G89="Low Performance")*(H89="Moderate Potential"),"Rough Diamond",(G89="Low Performance")*(H89="Low Potential"),"Talent Risk"),"")</f>
        <v/>
      </c>
    </row>
    <row r="90" spans="9:9" ht="25" customHeight="1" x14ac:dyDescent="0.2">
      <c r="I90" s="2" t="str" cm="1">
        <f t="array" ref="I90">IFERROR(_xlfn.IFS((G90="High Performance")*(H90="High Potential"),"Consistent Star",(G90="High Performance")*(H90="Moderate Potential"),"High Professional",(G90="High Performance")*(H90="Low Potential"),"Solid Professional",(G90="Moderate Performance")*(H90="High Potential"),"Current Star",(G90="Moderate Performance")*(H90="Moderate Potential"),"Key Player",(G90="Moderate Performance")*(H90="Low Potential"),"Inconsistent Player",(G90="Low Performance")*(H90="High Potential"),"Future Star",(G90="Low Performance")*(H90="Moderate Potential"),"Rough Diamond",(G90="Low Performance")*(H90="Low Potential"),"Talent Risk"),"")</f>
        <v/>
      </c>
    </row>
    <row r="91" spans="9:9" ht="25" customHeight="1" x14ac:dyDescent="0.2">
      <c r="I91" s="2" t="str" cm="1">
        <f t="array" ref="I91">IFERROR(_xlfn.IFS((G91="High Performance")*(H91="High Potential"),"Consistent Star",(G91="High Performance")*(H91="Moderate Potential"),"High Professional",(G91="High Performance")*(H91="Low Potential"),"Solid Professional",(G91="Moderate Performance")*(H91="High Potential"),"Current Star",(G91="Moderate Performance")*(H91="Moderate Potential"),"Key Player",(G91="Moderate Performance")*(H91="Low Potential"),"Inconsistent Player",(G91="Low Performance")*(H91="High Potential"),"Future Star",(G91="Low Performance")*(H91="Moderate Potential"),"Rough Diamond",(G91="Low Performance")*(H91="Low Potential"),"Talent Risk"),"")</f>
        <v/>
      </c>
    </row>
    <row r="92" spans="9:9" ht="25" customHeight="1" x14ac:dyDescent="0.2">
      <c r="I92" s="2" t="str" cm="1">
        <f t="array" ref="I92">IFERROR(_xlfn.IFS((G92="High Performance")*(H92="High Potential"),"Consistent Star",(G92="High Performance")*(H92="Moderate Potential"),"High Professional",(G92="High Performance")*(H92="Low Potential"),"Solid Professional",(G92="Moderate Performance")*(H92="High Potential"),"Current Star",(G92="Moderate Performance")*(H92="Moderate Potential"),"Key Player",(G92="Moderate Performance")*(H92="Low Potential"),"Inconsistent Player",(G92="Low Performance")*(H92="High Potential"),"Future Star",(G92="Low Performance")*(H92="Moderate Potential"),"Rough Diamond",(G92="Low Performance")*(H92="Low Potential"),"Talent Risk"),"")</f>
        <v/>
      </c>
    </row>
    <row r="93" spans="9:9" ht="25" customHeight="1" x14ac:dyDescent="0.2">
      <c r="I93" s="2" t="str" cm="1">
        <f t="array" ref="I93">IFERROR(_xlfn.IFS((G93="High Performance")*(H93="High Potential"),"Consistent Star",(G93="High Performance")*(H93="Moderate Potential"),"High Professional",(G93="High Performance")*(H93="Low Potential"),"Solid Professional",(G93="Moderate Performance")*(H93="High Potential"),"Current Star",(G93="Moderate Performance")*(H93="Moderate Potential"),"Key Player",(G93="Moderate Performance")*(H93="Low Potential"),"Inconsistent Player",(G93="Low Performance")*(H93="High Potential"),"Future Star",(G93="Low Performance")*(H93="Moderate Potential"),"Rough Diamond",(G93="Low Performance")*(H93="Low Potential"),"Talent Risk"),"")</f>
        <v/>
      </c>
    </row>
    <row r="94" spans="9:9" ht="25" customHeight="1" x14ac:dyDescent="0.2">
      <c r="I94" s="2" t="str" cm="1">
        <f t="array" ref="I94">IFERROR(_xlfn.IFS((G94="High Performance")*(H94="High Potential"),"Consistent Star",(G94="High Performance")*(H94="Moderate Potential"),"High Professional",(G94="High Performance")*(H94="Low Potential"),"Solid Professional",(G94="Moderate Performance")*(H94="High Potential"),"Current Star",(G94="Moderate Performance")*(H94="Moderate Potential"),"Key Player",(G94="Moderate Performance")*(H94="Low Potential"),"Inconsistent Player",(G94="Low Performance")*(H94="High Potential"),"Future Star",(G94="Low Performance")*(H94="Moderate Potential"),"Rough Diamond",(G94="Low Performance")*(H94="Low Potential"),"Talent Risk"),"")</f>
        <v/>
      </c>
    </row>
    <row r="95" spans="9:9" ht="25" customHeight="1" x14ac:dyDescent="0.2">
      <c r="I95" s="2" t="str" cm="1">
        <f t="array" ref="I95">IFERROR(_xlfn.IFS((G95="High Performance")*(H95="High Potential"),"Consistent Star",(G95="High Performance")*(H95="Moderate Potential"),"High Professional",(G95="High Performance")*(H95="Low Potential"),"Solid Professional",(G95="Moderate Performance")*(H95="High Potential"),"Current Star",(G95="Moderate Performance")*(H95="Moderate Potential"),"Key Player",(G95="Moderate Performance")*(H95="Low Potential"),"Inconsistent Player",(G95="Low Performance")*(H95="High Potential"),"Future Star",(G95="Low Performance")*(H95="Moderate Potential"),"Rough Diamond",(G95="Low Performance")*(H95="Low Potential"),"Talent Risk"),"")</f>
        <v/>
      </c>
    </row>
    <row r="96" spans="9:9" ht="25" customHeight="1" x14ac:dyDescent="0.2">
      <c r="I96" s="2" t="str" cm="1">
        <f t="array" ref="I96">IFERROR(_xlfn.IFS((G96="High Performance")*(H96="High Potential"),"Consistent Star",(G96="High Performance")*(H96="Moderate Potential"),"High Professional",(G96="High Performance")*(H96="Low Potential"),"Solid Professional",(G96="Moderate Performance")*(H96="High Potential"),"Current Star",(G96="Moderate Performance")*(H96="Moderate Potential"),"Key Player",(G96="Moderate Performance")*(H96="Low Potential"),"Inconsistent Player",(G96="Low Performance")*(H96="High Potential"),"Future Star",(G96="Low Performance")*(H96="Moderate Potential"),"Rough Diamond",(G96="Low Performance")*(H96="Low Potential"),"Talent Risk"),"")</f>
        <v/>
      </c>
    </row>
    <row r="97" spans="9:9" ht="25" customHeight="1" x14ac:dyDescent="0.2">
      <c r="I97" s="2" t="str" cm="1">
        <f t="array" ref="I97">IFERROR(_xlfn.IFS((G97="High Performance")*(H97="High Potential"),"Consistent Star",(G97="High Performance")*(H97="Moderate Potential"),"High Professional",(G97="High Performance")*(H97="Low Potential"),"Solid Professional",(G97="Moderate Performance")*(H97="High Potential"),"Current Star",(G97="Moderate Performance")*(H97="Moderate Potential"),"Key Player",(G97="Moderate Performance")*(H97="Low Potential"),"Inconsistent Player",(G97="Low Performance")*(H97="High Potential"),"Future Star",(G97="Low Performance")*(H97="Moderate Potential"),"Rough Diamond",(G97="Low Performance")*(H97="Low Potential"),"Talent Risk"),"")</f>
        <v/>
      </c>
    </row>
    <row r="98" spans="9:9" ht="25" customHeight="1" x14ac:dyDescent="0.2">
      <c r="I98" s="2" t="str" cm="1">
        <f t="array" ref="I98">IFERROR(_xlfn.IFS((G98="High Performance")*(H98="High Potential"),"Consistent Star",(G98="High Performance")*(H98="Moderate Potential"),"High Professional",(G98="High Performance")*(H98="Low Potential"),"Solid Professional",(G98="Moderate Performance")*(H98="High Potential"),"Current Star",(G98="Moderate Performance")*(H98="Moderate Potential"),"Key Player",(G98="Moderate Performance")*(H98="Low Potential"),"Inconsistent Player",(G98="Low Performance")*(H98="High Potential"),"Future Star",(G98="Low Performance")*(H98="Moderate Potential"),"Rough Diamond",(G98="Low Performance")*(H98="Low Potential"),"Talent Risk"),"")</f>
        <v/>
      </c>
    </row>
    <row r="99" spans="9:9" ht="25" customHeight="1" x14ac:dyDescent="0.2">
      <c r="I99" s="2" t="str" cm="1">
        <f t="array" ref="I99">IFERROR(_xlfn.IFS((G99="High Performance")*(H99="High Potential"),"Consistent Star",(G99="High Performance")*(H99="Moderate Potential"),"High Professional",(G99="High Performance")*(H99="Low Potential"),"Solid Professional",(G99="Moderate Performance")*(H99="High Potential"),"Current Star",(G99="Moderate Performance")*(H99="Moderate Potential"),"Key Player",(G99="Moderate Performance")*(H99="Low Potential"),"Inconsistent Player",(G99="Low Performance")*(H99="High Potential"),"Future Star",(G99="Low Performance")*(H99="Moderate Potential"),"Rough Diamond",(G99="Low Performance")*(H99="Low Potential"),"Talent Risk"),"")</f>
        <v/>
      </c>
    </row>
    <row r="100" spans="9:9" ht="25" customHeight="1" x14ac:dyDescent="0.2">
      <c r="I100" s="2" t="str" cm="1">
        <f t="array" ref="I100">IFERROR(_xlfn.IFS((G100="High Performance")*(H100="High Potential"),"Consistent Star",(G100="High Performance")*(H100="Moderate Potential"),"High Professional",(G100="High Performance")*(H100="Low Potential"),"Solid Professional",(G100="Moderate Performance")*(H100="High Potential"),"Current Star",(G100="Moderate Performance")*(H100="Moderate Potential"),"Key Player",(G100="Moderate Performance")*(H100="Low Potential"),"Inconsistent Player",(G100="Low Performance")*(H100="High Potential"),"Future Star",(G100="Low Performance")*(H100="Moderate Potential"),"Rough Diamond",(G100="Low Performance")*(H100="Low Potential"),"Talent Risk"),"")</f>
        <v/>
      </c>
    </row>
    <row r="101" spans="9:9" ht="25" customHeight="1" x14ac:dyDescent="0.2">
      <c r="I101" s="2" t="str" cm="1">
        <f t="array" ref="I101">IFERROR(_xlfn.IFS((G101="High Performance")*(H101="High Potential"),"Consistent Star",(G101="High Performance")*(H101="Moderate Potential"),"High Professional",(G101="High Performance")*(H101="Low Potential"),"Solid Professional",(G101="Moderate Performance")*(H101="High Potential"),"Current Star",(G101="Moderate Performance")*(H101="Moderate Potential"),"Key Player",(G101="Moderate Performance")*(H101="Low Potential"),"Inconsistent Player",(G101="Low Performance")*(H101="High Potential"),"Future Star",(G101="Low Performance")*(H101="Moderate Potential"),"Rough Diamond",(G101="Low Performance")*(H101="Low Potential"),"Talent Risk"),"")</f>
        <v/>
      </c>
    </row>
    <row r="102" spans="9:9" ht="25" customHeight="1" x14ac:dyDescent="0.2">
      <c r="I102" s="2" t="str" cm="1">
        <f t="array" ref="I102">IFERROR(_xlfn.IFS((G102="High Performance")*(H102="High Potential"),"Consistent Star",(G102="High Performance")*(H102="Moderate Potential"),"High Professional",(G102="High Performance")*(H102="Low Potential"),"Solid Professional",(G102="Moderate Performance")*(H102="High Potential"),"Current Star",(G102="Moderate Performance")*(H102="Moderate Potential"),"Key Player",(G102="Moderate Performance")*(H102="Low Potential"),"Inconsistent Player",(G102="Low Performance")*(H102="High Potential"),"Future Star",(G102="Low Performance")*(H102="Moderate Potential"),"Rough Diamond",(G102="Low Performance")*(H102="Low Potential"),"Talent Risk"),"")</f>
        <v/>
      </c>
    </row>
    <row r="103" spans="9:9" ht="25" customHeight="1" x14ac:dyDescent="0.2">
      <c r="I103" s="2" t="str" cm="1">
        <f t="array" ref="I103">IFERROR(_xlfn.IFS((G103="High Performance")*(H103="High Potential"),"Consistent Star",(G103="High Performance")*(H103="Moderate Potential"),"High Professional",(G103="High Performance")*(H103="Low Potential"),"Solid Professional",(G103="Moderate Performance")*(H103="High Potential"),"Current Star",(G103="Moderate Performance")*(H103="Moderate Potential"),"Key Player",(G103="Moderate Performance")*(H103="Low Potential"),"Inconsistent Player",(G103="Low Performance")*(H103="High Potential"),"Future Star",(G103="Low Performance")*(H103="Moderate Potential"),"Rough Diamond",(G103="Low Performance")*(H103="Low Potential"),"Talent Risk"),"")</f>
        <v/>
      </c>
    </row>
    <row r="104" spans="9:9" ht="25" customHeight="1" x14ac:dyDescent="0.2">
      <c r="I104" s="2" t="str" cm="1">
        <f t="array" ref="I104">IFERROR(_xlfn.IFS((G104="High Performance")*(H104="High Potential"),"Consistent Star",(G104="High Performance")*(H104="Moderate Potential"),"High Professional",(G104="High Performance")*(H104="Low Potential"),"Solid Professional",(G104="Moderate Performance")*(H104="High Potential"),"Current Star",(G104="Moderate Performance")*(H104="Moderate Potential"),"Key Player",(G104="Moderate Performance")*(H104="Low Potential"),"Inconsistent Player",(G104="Low Performance")*(H104="High Potential"),"Future Star",(G104="Low Performance")*(H104="Moderate Potential"),"Rough Diamond",(G104="Low Performance")*(H104="Low Potential"),"Talent Risk"),"")</f>
        <v/>
      </c>
    </row>
    <row r="105" spans="9:9" ht="25" customHeight="1" x14ac:dyDescent="0.2">
      <c r="I105" s="2" t="str" cm="1">
        <f t="array" ref="I105">IFERROR(_xlfn.IFS((G105="High Performance")*(H105="High Potential"),"Consistent Star",(G105="High Performance")*(H105="Moderate Potential"),"High Professional",(G105="High Performance")*(H105="Low Potential"),"Solid Professional",(G105="Moderate Performance")*(H105="High Potential"),"Current Star",(G105="Moderate Performance")*(H105="Moderate Potential"),"Key Player",(G105="Moderate Performance")*(H105="Low Potential"),"Inconsistent Player",(G105="Low Performance")*(H105="High Potential"),"Future Star",(G105="Low Performance")*(H105="Moderate Potential"),"Rough Diamond",(G105="Low Performance")*(H105="Low Potential"),"Talent Risk"),"")</f>
        <v/>
      </c>
    </row>
    <row r="106" spans="9:9" ht="25" customHeight="1" x14ac:dyDescent="0.2">
      <c r="I106" s="2" t="str" cm="1">
        <f t="array" ref="I106">IFERROR(_xlfn.IFS((G106="High Performance")*(H106="High Potential"),"Consistent Star",(G106="High Performance")*(H106="Moderate Potential"),"High Professional",(G106="High Performance")*(H106="Low Potential"),"Solid Professional",(G106="Moderate Performance")*(H106="High Potential"),"Current Star",(G106="Moderate Performance")*(H106="Moderate Potential"),"Key Player",(G106="Moderate Performance")*(H106="Low Potential"),"Inconsistent Player",(G106="Low Performance")*(H106="High Potential"),"Future Star",(G106="Low Performance")*(H106="Moderate Potential"),"Rough Diamond",(G106="Low Performance")*(H106="Low Potential"),"Talent Risk"),"")</f>
        <v/>
      </c>
    </row>
    <row r="107" spans="9:9" ht="25" customHeight="1" x14ac:dyDescent="0.2">
      <c r="I107" s="2" t="str" cm="1">
        <f t="array" ref="I107">IFERROR(_xlfn.IFS((G107="High Performance")*(H107="High Potential"),"Consistent Star",(G107="High Performance")*(H107="Moderate Potential"),"High Professional",(G107="High Performance")*(H107="Low Potential"),"Solid Professional",(G107="Moderate Performance")*(H107="High Potential"),"Current Star",(G107="Moderate Performance")*(H107="Moderate Potential"),"Key Player",(G107="Moderate Performance")*(H107="Low Potential"),"Inconsistent Player",(G107="Low Performance")*(H107="High Potential"),"Future Star",(G107="Low Performance")*(H107="Moderate Potential"),"Rough Diamond",(G107="Low Performance")*(H107="Low Potential"),"Talent Risk"),"")</f>
        <v/>
      </c>
    </row>
    <row r="108" spans="9:9" ht="25" customHeight="1" x14ac:dyDescent="0.2">
      <c r="I108" s="2" t="str" cm="1">
        <f t="array" ref="I108">IFERROR(_xlfn.IFS((G108="High Performance")*(H108="High Potential"),"Consistent Star",(G108="High Performance")*(H108="Moderate Potential"),"High Professional",(G108="High Performance")*(H108="Low Potential"),"Solid Professional",(G108="Moderate Performance")*(H108="High Potential"),"Current Star",(G108="Moderate Performance")*(H108="Moderate Potential"),"Key Player",(G108="Moderate Performance")*(H108="Low Potential"),"Inconsistent Player",(G108="Low Performance")*(H108="High Potential"),"Future Star",(G108="Low Performance")*(H108="Moderate Potential"),"Rough Diamond",(G108="Low Performance")*(H108="Low Potential"),"Talent Risk"),"")</f>
        <v/>
      </c>
    </row>
    <row r="109" spans="9:9" ht="25" customHeight="1" x14ac:dyDescent="0.2">
      <c r="I109" s="2" t="str" cm="1">
        <f t="array" ref="I109">IFERROR(_xlfn.IFS((G109="High Performance")*(H109="High Potential"),"Consistent Star",(G109="High Performance")*(H109="Moderate Potential"),"High Professional",(G109="High Performance")*(H109="Low Potential"),"Solid Professional",(G109="Moderate Performance")*(H109="High Potential"),"Current Star",(G109="Moderate Performance")*(H109="Moderate Potential"),"Key Player",(G109="Moderate Performance")*(H109="Low Potential"),"Inconsistent Player",(G109="Low Performance")*(H109="High Potential"),"Future Star",(G109="Low Performance")*(H109="Moderate Potential"),"Rough Diamond",(G109="Low Performance")*(H109="Low Potential"),"Talent Risk"),"")</f>
        <v/>
      </c>
    </row>
    <row r="110" spans="9:9" ht="25" customHeight="1" x14ac:dyDescent="0.2">
      <c r="I110" s="2" t="str" cm="1">
        <f t="array" ref="I110">IFERROR(_xlfn.IFS((G110="High Performance")*(H110="High Potential"),"Consistent Star",(G110="High Performance")*(H110="Moderate Potential"),"High Professional",(G110="High Performance")*(H110="Low Potential"),"Solid Professional",(G110="Moderate Performance")*(H110="High Potential"),"Current Star",(G110="Moderate Performance")*(H110="Moderate Potential"),"Key Player",(G110="Moderate Performance")*(H110="Low Potential"),"Inconsistent Player",(G110="Low Performance")*(H110="High Potential"),"Future Star",(G110="Low Performance")*(H110="Moderate Potential"),"Rough Diamond",(G110="Low Performance")*(H110="Low Potential"),"Talent Risk"),"")</f>
        <v/>
      </c>
    </row>
    <row r="111" spans="9:9" ht="25" customHeight="1" x14ac:dyDescent="0.2">
      <c r="I111" s="2" t="str" cm="1">
        <f t="array" ref="I111">IFERROR(_xlfn.IFS((G111="High Performance")*(H111="High Potential"),"Consistent Star",(G111="High Performance")*(H111="Moderate Potential"),"High Professional",(G111="High Performance")*(H111="Low Potential"),"Solid Professional",(G111="Moderate Performance")*(H111="High Potential"),"Current Star",(G111="Moderate Performance")*(H111="Moderate Potential"),"Key Player",(G111="Moderate Performance")*(H111="Low Potential"),"Inconsistent Player",(G111="Low Performance")*(H111="High Potential"),"Future Star",(G111="Low Performance")*(H111="Moderate Potential"),"Rough Diamond",(G111="Low Performance")*(H111="Low Potential"),"Talent Risk"),"")</f>
        <v/>
      </c>
    </row>
    <row r="112" spans="9:9" ht="25" customHeight="1" x14ac:dyDescent="0.2">
      <c r="I112" s="2" t="str" cm="1">
        <f t="array" ref="I112">IFERROR(_xlfn.IFS((G112="High Performance")*(H112="High Potential"),"Consistent Star",(G112="High Performance")*(H112="Moderate Potential"),"High Professional",(G112="High Performance")*(H112="Low Potential"),"Solid Professional",(G112="Moderate Performance")*(H112="High Potential"),"Current Star",(G112="Moderate Performance")*(H112="Moderate Potential"),"Key Player",(G112="Moderate Performance")*(H112="Low Potential"),"Inconsistent Player",(G112="Low Performance")*(H112="High Potential"),"Future Star",(G112="Low Performance")*(H112="Moderate Potential"),"Rough Diamond",(G112="Low Performance")*(H112="Low Potential"),"Talent Risk"),"")</f>
        <v/>
      </c>
    </row>
    <row r="113" spans="9:9" ht="25" customHeight="1" x14ac:dyDescent="0.2">
      <c r="I113" s="2" t="str" cm="1">
        <f t="array" ref="I113">IFERROR(_xlfn.IFS((G113="High Performance")*(H113="High Potential"),"Consistent Star",(G113="High Performance")*(H113="Moderate Potential"),"High Professional",(G113="High Performance")*(H113="Low Potential"),"Solid Professional",(G113="Moderate Performance")*(H113="High Potential"),"Current Star",(G113="Moderate Performance")*(H113="Moderate Potential"),"Key Player",(G113="Moderate Performance")*(H113="Low Potential"),"Inconsistent Player",(G113="Low Performance")*(H113="High Potential"),"Future Star",(G113="Low Performance")*(H113="Moderate Potential"),"Rough Diamond",(G113="Low Performance")*(H113="Low Potential"),"Talent Risk"),"")</f>
        <v/>
      </c>
    </row>
    <row r="114" spans="9:9" ht="25" customHeight="1" x14ac:dyDescent="0.2">
      <c r="I114" s="2" t="str" cm="1">
        <f t="array" ref="I114">IFERROR(_xlfn.IFS((G114="High Performance")*(H114="High Potential"),"Consistent Star",(G114="High Performance")*(H114="Moderate Potential"),"High Professional",(G114="High Performance")*(H114="Low Potential"),"Solid Professional",(G114="Moderate Performance")*(H114="High Potential"),"Current Star",(G114="Moderate Performance")*(H114="Moderate Potential"),"Key Player",(G114="Moderate Performance")*(H114="Low Potential"),"Inconsistent Player",(G114="Low Performance")*(H114="High Potential"),"Future Star",(G114="Low Performance")*(H114="Moderate Potential"),"Rough Diamond",(G114="Low Performance")*(H114="Low Potential"),"Talent Risk"),"")</f>
        <v/>
      </c>
    </row>
    <row r="115" spans="9:9" ht="25" customHeight="1" x14ac:dyDescent="0.2">
      <c r="I115" s="2" t="str" cm="1">
        <f t="array" ref="I115">IFERROR(_xlfn.IFS((G115="High Performance")*(H115="High Potential"),"Consistent Star",(G115="High Performance")*(H115="Moderate Potential"),"High Professional",(G115="High Performance")*(H115="Low Potential"),"Solid Professional",(G115="Moderate Performance")*(H115="High Potential"),"Current Star",(G115="Moderate Performance")*(H115="Moderate Potential"),"Key Player",(G115="Moderate Performance")*(H115="Low Potential"),"Inconsistent Player",(G115="Low Performance")*(H115="High Potential"),"Future Star",(G115="Low Performance")*(H115="Moderate Potential"),"Rough Diamond",(G115="Low Performance")*(H115="Low Potential"),"Talent Risk"),"")</f>
        <v/>
      </c>
    </row>
    <row r="116" spans="9:9" ht="25" customHeight="1" x14ac:dyDescent="0.2">
      <c r="I116" s="2" t="str" cm="1">
        <f t="array" ref="I116">IFERROR(_xlfn.IFS((G116="High Performance")*(H116="High Potential"),"Consistent Star",(G116="High Performance")*(H116="Moderate Potential"),"High Professional",(G116="High Performance")*(H116="Low Potential"),"Solid Professional",(G116="Moderate Performance")*(H116="High Potential"),"Current Star",(G116="Moderate Performance")*(H116="Moderate Potential"),"Key Player",(G116="Moderate Performance")*(H116="Low Potential"),"Inconsistent Player",(G116="Low Performance")*(H116="High Potential"),"Future Star",(G116="Low Performance")*(H116="Moderate Potential"),"Rough Diamond",(G116="Low Performance")*(H116="Low Potential"),"Talent Risk"),"")</f>
        <v/>
      </c>
    </row>
    <row r="117" spans="9:9" ht="25" customHeight="1" x14ac:dyDescent="0.2">
      <c r="I117" s="2" t="str" cm="1">
        <f t="array" ref="I117">IFERROR(_xlfn.IFS((G117="High Performance")*(H117="High Potential"),"Consistent Star",(G117="High Performance")*(H117="Moderate Potential"),"High Professional",(G117="High Performance")*(H117="Low Potential"),"Solid Professional",(G117="Moderate Performance")*(H117="High Potential"),"Current Star",(G117="Moderate Performance")*(H117="Moderate Potential"),"Key Player",(G117="Moderate Performance")*(H117="Low Potential"),"Inconsistent Player",(G117="Low Performance")*(H117="High Potential"),"Future Star",(G117="Low Performance")*(H117="Moderate Potential"),"Rough Diamond",(G117="Low Performance")*(H117="Low Potential"),"Talent Risk"),"")</f>
        <v/>
      </c>
    </row>
    <row r="118" spans="9:9" ht="25" customHeight="1" x14ac:dyDescent="0.2">
      <c r="I118" s="2" t="str" cm="1">
        <f t="array" ref="I118">IFERROR(_xlfn.IFS((G118="High Performance")*(H118="High Potential"),"Consistent Star",(G118="High Performance")*(H118="Moderate Potential"),"High Professional",(G118="High Performance")*(H118="Low Potential"),"Solid Professional",(G118="Moderate Performance")*(H118="High Potential"),"Current Star",(G118="Moderate Performance")*(H118="Moderate Potential"),"Key Player",(G118="Moderate Performance")*(H118="Low Potential"),"Inconsistent Player",(G118="Low Performance")*(H118="High Potential"),"Future Star",(G118="Low Performance")*(H118="Moderate Potential"),"Rough Diamond",(G118="Low Performance")*(H118="Low Potential"),"Talent Risk"),"")</f>
        <v/>
      </c>
    </row>
    <row r="119" spans="9:9" ht="25" customHeight="1" x14ac:dyDescent="0.2">
      <c r="I119" s="2" t="str" cm="1">
        <f t="array" ref="I119">IFERROR(_xlfn.IFS((G119="High Performance")*(H119="High Potential"),"Consistent Star",(G119="High Performance")*(H119="Moderate Potential"),"High Professional",(G119="High Performance")*(H119="Low Potential"),"Solid Professional",(G119="Moderate Performance")*(H119="High Potential"),"Current Star",(G119="Moderate Performance")*(H119="Moderate Potential"),"Key Player",(G119="Moderate Performance")*(H119="Low Potential"),"Inconsistent Player",(G119="Low Performance")*(H119="High Potential"),"Future Star",(G119="Low Performance")*(H119="Moderate Potential"),"Rough Diamond",(G119="Low Performance")*(H119="Low Potential"),"Talent Risk"),"")</f>
        <v/>
      </c>
    </row>
    <row r="120" spans="9:9" ht="25" customHeight="1" x14ac:dyDescent="0.2">
      <c r="I120" s="2" t="str" cm="1">
        <f t="array" ref="I120">IFERROR(_xlfn.IFS((G120="High Performance")*(H120="High Potential"),"Consistent Star",(G120="High Performance")*(H120="Moderate Potential"),"High Professional",(G120="High Performance")*(H120="Low Potential"),"Solid Professional",(G120="Moderate Performance")*(H120="High Potential"),"Current Star",(G120="Moderate Performance")*(H120="Moderate Potential"),"Key Player",(G120="Moderate Performance")*(H120="Low Potential"),"Inconsistent Player",(G120="Low Performance")*(H120="High Potential"),"Future Star",(G120="Low Performance")*(H120="Moderate Potential"),"Rough Diamond",(G120="Low Performance")*(H120="Low Potential"),"Talent Risk"),"")</f>
        <v/>
      </c>
    </row>
    <row r="121" spans="9:9" ht="25" customHeight="1" x14ac:dyDescent="0.2">
      <c r="I121" s="2" t="str" cm="1">
        <f t="array" ref="I121">IFERROR(_xlfn.IFS((G121="High Performance")*(H121="High Potential"),"Consistent Star",(G121="High Performance")*(H121="Moderate Potential"),"High Professional",(G121="High Performance")*(H121="Low Potential"),"Solid Professional",(G121="Moderate Performance")*(H121="High Potential"),"Current Star",(G121="Moderate Performance")*(H121="Moderate Potential"),"Key Player",(G121="Moderate Performance")*(H121="Low Potential"),"Inconsistent Player",(G121="Low Performance")*(H121="High Potential"),"Future Star",(G121="Low Performance")*(H121="Moderate Potential"),"Rough Diamond",(G121="Low Performance")*(H121="Low Potential"),"Talent Risk"),"")</f>
        <v/>
      </c>
    </row>
    <row r="122" spans="9:9" ht="25" customHeight="1" x14ac:dyDescent="0.2">
      <c r="I122" s="2" t="str" cm="1">
        <f t="array" ref="I122">IFERROR(_xlfn.IFS((G122="High Performance")*(H122="High Potential"),"Consistent Star",(G122="High Performance")*(H122="Moderate Potential"),"High Professional",(G122="High Performance")*(H122="Low Potential"),"Solid Professional",(G122="Moderate Performance")*(H122="High Potential"),"Current Star",(G122="Moderate Performance")*(H122="Moderate Potential"),"Key Player",(G122="Moderate Performance")*(H122="Low Potential"),"Inconsistent Player",(G122="Low Performance")*(H122="High Potential"),"Future Star",(G122="Low Performance")*(H122="Moderate Potential"),"Rough Diamond",(G122="Low Performance")*(H122="Low Potential"),"Talent Risk"),"")</f>
        <v/>
      </c>
    </row>
    <row r="123" spans="9:9" ht="25" customHeight="1" x14ac:dyDescent="0.2">
      <c r="I123" s="2" t="str" cm="1">
        <f t="array" ref="I123">IFERROR(_xlfn.IFS((G123="High Performance")*(H123="High Potential"),"Consistent Star",(G123="High Performance")*(H123="Moderate Potential"),"High Professional",(G123="High Performance")*(H123="Low Potential"),"Solid Professional",(G123="Moderate Performance")*(H123="High Potential"),"Current Star",(G123="Moderate Performance")*(H123="Moderate Potential"),"Key Player",(G123="Moderate Performance")*(H123="Low Potential"),"Inconsistent Player",(G123="Low Performance")*(H123="High Potential"),"Future Star",(G123="Low Performance")*(H123="Moderate Potential"),"Rough Diamond",(G123="Low Performance")*(H123="Low Potential"),"Talent Risk"),"")</f>
        <v/>
      </c>
    </row>
    <row r="124" spans="9:9" ht="25" customHeight="1" x14ac:dyDescent="0.2">
      <c r="I124" s="2" t="str" cm="1">
        <f t="array" ref="I124">IFERROR(_xlfn.IFS((G124="High Performance")*(H124="High Potential"),"Consistent Star",(G124="High Performance")*(H124="Moderate Potential"),"High Professional",(G124="High Performance")*(H124="Low Potential"),"Solid Professional",(G124="Moderate Performance")*(H124="High Potential"),"Current Star",(G124="Moderate Performance")*(H124="Moderate Potential"),"Key Player",(G124="Moderate Performance")*(H124="Low Potential"),"Inconsistent Player",(G124="Low Performance")*(H124="High Potential"),"Future Star",(G124="Low Performance")*(H124="Moderate Potential"),"Rough Diamond",(G124="Low Performance")*(H124="Low Potential"),"Talent Risk"),"")</f>
        <v/>
      </c>
    </row>
    <row r="125" spans="9:9" ht="25" customHeight="1" x14ac:dyDescent="0.2">
      <c r="I125" s="2" t="str" cm="1">
        <f t="array" ref="I125">IFERROR(_xlfn.IFS((G125="High Performance")*(H125="High Potential"),"Consistent Star",(G125="High Performance")*(H125="Moderate Potential"),"High Professional",(G125="High Performance")*(H125="Low Potential"),"Solid Professional",(G125="Moderate Performance")*(H125="High Potential"),"Current Star",(G125="Moderate Performance")*(H125="Moderate Potential"),"Key Player",(G125="Moderate Performance")*(H125="Low Potential"),"Inconsistent Player",(G125="Low Performance")*(H125="High Potential"),"Future Star",(G125="Low Performance")*(H125="Moderate Potential"),"Rough Diamond",(G125="Low Performance")*(H125="Low Potential"),"Talent Risk"),"")</f>
        <v/>
      </c>
    </row>
    <row r="126" spans="9:9" ht="25" customHeight="1" x14ac:dyDescent="0.2">
      <c r="I126" s="2" t="str" cm="1">
        <f t="array" ref="I126">IFERROR(_xlfn.IFS((G126="High Performance")*(H126="High Potential"),"Consistent Star",(G126="High Performance")*(H126="Moderate Potential"),"High Professional",(G126="High Performance")*(H126="Low Potential"),"Solid Professional",(G126="Moderate Performance")*(H126="High Potential"),"Current Star",(G126="Moderate Performance")*(H126="Moderate Potential"),"Key Player",(G126="Moderate Performance")*(H126="Low Potential"),"Inconsistent Player",(G126="Low Performance")*(H126="High Potential"),"Future Star",(G126="Low Performance")*(H126="Moderate Potential"),"Rough Diamond",(G126="Low Performance")*(H126="Low Potential"),"Talent Risk"),"")</f>
        <v/>
      </c>
    </row>
    <row r="127" spans="9:9" ht="25" customHeight="1" x14ac:dyDescent="0.2">
      <c r="I127" s="2" t="str" cm="1">
        <f t="array" ref="I127">IFERROR(_xlfn.IFS((G127="High Performance")*(H127="High Potential"),"Consistent Star",(G127="High Performance")*(H127="Moderate Potential"),"High Professional",(G127="High Performance")*(H127="Low Potential"),"Solid Professional",(G127="Moderate Performance")*(H127="High Potential"),"Current Star",(G127="Moderate Performance")*(H127="Moderate Potential"),"Key Player",(G127="Moderate Performance")*(H127="Low Potential"),"Inconsistent Player",(G127="Low Performance")*(H127="High Potential"),"Future Star",(G127="Low Performance")*(H127="Moderate Potential"),"Rough Diamond",(G127="Low Performance")*(H127="Low Potential"),"Talent Risk"),"")</f>
        <v/>
      </c>
    </row>
    <row r="128" spans="9:9" ht="25" customHeight="1" x14ac:dyDescent="0.2">
      <c r="I128" s="2" t="str" cm="1">
        <f t="array" ref="I128">IFERROR(_xlfn.IFS((G128="High Performance")*(H128="High Potential"),"Consistent Star",(G128="High Performance")*(H128="Moderate Potential"),"High Professional",(G128="High Performance")*(H128="Low Potential"),"Solid Professional",(G128="Moderate Performance")*(H128="High Potential"),"Current Star",(G128="Moderate Performance")*(H128="Moderate Potential"),"Key Player",(G128="Moderate Performance")*(H128="Low Potential"),"Inconsistent Player",(G128="Low Performance")*(H128="High Potential"),"Future Star",(G128="Low Performance")*(H128="Moderate Potential"),"Rough Diamond",(G128="Low Performance")*(H128="Low Potential"),"Talent Risk"),"")</f>
        <v/>
      </c>
    </row>
    <row r="129" spans="9:9" ht="25" customHeight="1" x14ac:dyDescent="0.2">
      <c r="I129" s="2" t="str" cm="1">
        <f t="array" ref="I129">IFERROR(_xlfn.IFS((G129="High Performance")*(H129="High Potential"),"Consistent Star",(G129="High Performance")*(H129="Moderate Potential"),"High Professional",(G129="High Performance")*(H129="Low Potential"),"Solid Professional",(G129="Moderate Performance")*(H129="High Potential"),"Current Star",(G129="Moderate Performance")*(H129="Moderate Potential"),"Key Player",(G129="Moderate Performance")*(H129="Low Potential"),"Inconsistent Player",(G129="Low Performance")*(H129="High Potential"),"Future Star",(G129="Low Performance")*(H129="Moderate Potential"),"Rough Diamond",(G129="Low Performance")*(H129="Low Potential"),"Talent Risk"),"")</f>
        <v/>
      </c>
    </row>
    <row r="130" spans="9:9" ht="25" customHeight="1" x14ac:dyDescent="0.2">
      <c r="I130" s="2" t="str" cm="1">
        <f t="array" ref="I130">IFERROR(_xlfn.IFS((G130="High Performance")*(H130="High Potential"),"Consistent Star",(G130="High Performance")*(H130="Moderate Potential"),"High Professional",(G130="High Performance")*(H130="Low Potential"),"Solid Professional",(G130="Moderate Performance")*(H130="High Potential"),"Current Star",(G130="Moderate Performance")*(H130="Moderate Potential"),"Key Player",(G130="Moderate Performance")*(H130="Low Potential"),"Inconsistent Player",(G130="Low Performance")*(H130="High Potential"),"Future Star",(G130="Low Performance")*(H130="Moderate Potential"),"Rough Diamond",(G130="Low Performance")*(H130="Low Potential"),"Talent Risk"),"")</f>
        <v/>
      </c>
    </row>
    <row r="131" spans="9:9" ht="25" customHeight="1" x14ac:dyDescent="0.2">
      <c r="I131" s="2" t="str" cm="1">
        <f t="array" ref="I131">IFERROR(_xlfn.IFS((G131="High Performance")*(H131="High Potential"),"Consistent Star",(G131="High Performance")*(H131="Moderate Potential"),"High Professional",(G131="High Performance")*(H131="Low Potential"),"Solid Professional",(G131="Moderate Performance")*(H131="High Potential"),"Current Star",(G131="Moderate Performance")*(H131="Moderate Potential"),"Key Player",(G131="Moderate Performance")*(H131="Low Potential"),"Inconsistent Player",(G131="Low Performance")*(H131="High Potential"),"Future Star",(G131="Low Performance")*(H131="Moderate Potential"),"Rough Diamond",(G131="Low Performance")*(H131="Low Potential"),"Talent Risk"),"")</f>
        <v/>
      </c>
    </row>
    <row r="132" spans="9:9" ht="25" customHeight="1" x14ac:dyDescent="0.2">
      <c r="I132" s="2" t="str" cm="1">
        <f t="array" ref="I132">IFERROR(_xlfn.IFS((G132="High Performance")*(H132="High Potential"),"Consistent Star",(G132="High Performance")*(H132="Moderate Potential"),"High Professional",(G132="High Performance")*(H132="Low Potential"),"Solid Professional",(G132="Moderate Performance")*(H132="High Potential"),"Current Star",(G132="Moderate Performance")*(H132="Moderate Potential"),"Key Player",(G132="Moderate Performance")*(H132="Low Potential"),"Inconsistent Player",(G132="Low Performance")*(H132="High Potential"),"Future Star",(G132="Low Performance")*(H132="Moderate Potential"),"Rough Diamond",(G132="Low Performance")*(H132="Low Potential"),"Talent Risk"),"")</f>
        <v/>
      </c>
    </row>
    <row r="133" spans="9:9" ht="25" customHeight="1" x14ac:dyDescent="0.2">
      <c r="I133" s="2" t="str" cm="1">
        <f t="array" ref="I133">IFERROR(_xlfn.IFS((G133="High Performance")*(H133="High Potential"),"Consistent Star",(G133="High Performance")*(H133="Moderate Potential"),"High Professional",(G133="High Performance")*(H133="Low Potential"),"Solid Professional",(G133="Moderate Performance")*(H133="High Potential"),"Current Star",(G133="Moderate Performance")*(H133="Moderate Potential"),"Key Player",(G133="Moderate Performance")*(H133="Low Potential"),"Inconsistent Player",(G133="Low Performance")*(H133="High Potential"),"Future Star",(G133="Low Performance")*(H133="Moderate Potential"),"Rough Diamond",(G133="Low Performance")*(H133="Low Potential"),"Talent Risk"),"")</f>
        <v/>
      </c>
    </row>
    <row r="134" spans="9:9" ht="25" customHeight="1" x14ac:dyDescent="0.2">
      <c r="I134" s="2" t="str" cm="1">
        <f t="array" ref="I134">IFERROR(_xlfn.IFS((G134="High Performance")*(H134="High Potential"),"Consistent Star",(G134="High Performance")*(H134="Moderate Potential"),"High Professional",(G134="High Performance")*(H134="Low Potential"),"Solid Professional",(G134="Moderate Performance")*(H134="High Potential"),"Current Star",(G134="Moderate Performance")*(H134="Moderate Potential"),"Key Player",(G134="Moderate Performance")*(H134="Low Potential"),"Inconsistent Player",(G134="Low Performance")*(H134="High Potential"),"Future Star",(G134="Low Performance")*(H134="Moderate Potential"),"Rough Diamond",(G134="Low Performance")*(H134="Low Potential"),"Talent Risk"),"")</f>
        <v/>
      </c>
    </row>
    <row r="135" spans="9:9" ht="25" customHeight="1" x14ac:dyDescent="0.2">
      <c r="I135" s="2" t="str" cm="1">
        <f t="array" ref="I135">IFERROR(_xlfn.IFS((G135="High Performance")*(H135="High Potential"),"Consistent Star",(G135="High Performance")*(H135="Moderate Potential"),"High Professional",(G135="High Performance")*(H135="Low Potential"),"Solid Professional",(G135="Moderate Performance")*(H135="High Potential"),"Current Star",(G135="Moderate Performance")*(H135="Moderate Potential"),"Key Player",(G135="Moderate Performance")*(H135="Low Potential"),"Inconsistent Player",(G135="Low Performance")*(H135="High Potential"),"Future Star",(G135="Low Performance")*(H135="Moderate Potential"),"Rough Diamond",(G135="Low Performance")*(H135="Low Potential"),"Talent Risk"),"")</f>
        <v/>
      </c>
    </row>
    <row r="136" spans="9:9" ht="25" customHeight="1" x14ac:dyDescent="0.2">
      <c r="I136" s="2" t="str" cm="1">
        <f t="array" ref="I136">IFERROR(_xlfn.IFS((G136="High Performance")*(H136="High Potential"),"Consistent Star",(G136="High Performance")*(H136="Moderate Potential"),"High Professional",(G136="High Performance")*(H136="Low Potential"),"Solid Professional",(G136="Moderate Performance")*(H136="High Potential"),"Current Star",(G136="Moderate Performance")*(H136="Moderate Potential"),"Key Player",(G136="Moderate Performance")*(H136="Low Potential"),"Inconsistent Player",(G136="Low Performance")*(H136="High Potential"),"Future Star",(G136="Low Performance")*(H136="Moderate Potential"),"Rough Diamond",(G136="Low Performance")*(H136="Low Potential"),"Talent Risk"),"")</f>
        <v/>
      </c>
    </row>
    <row r="137" spans="9:9" ht="25" customHeight="1" x14ac:dyDescent="0.2">
      <c r="I137" s="2" t="str" cm="1">
        <f t="array" ref="I137">IFERROR(_xlfn.IFS((G137="High Performance")*(H137="High Potential"),"Consistent Star",(G137="High Performance")*(H137="Moderate Potential"),"High Professional",(G137="High Performance")*(H137="Low Potential"),"Solid Professional",(G137="Moderate Performance")*(H137="High Potential"),"Current Star",(G137="Moderate Performance")*(H137="Moderate Potential"),"Key Player",(G137="Moderate Performance")*(H137="Low Potential"),"Inconsistent Player",(G137="Low Performance")*(H137="High Potential"),"Future Star",(G137="Low Performance")*(H137="Moderate Potential"),"Rough Diamond",(G137="Low Performance")*(H137="Low Potential"),"Talent Risk"),"")</f>
        <v/>
      </c>
    </row>
    <row r="138" spans="9:9" ht="25" customHeight="1" x14ac:dyDescent="0.2">
      <c r="I138" s="2" t="str" cm="1">
        <f t="array" ref="I138">IFERROR(_xlfn.IFS((G138="High Performance")*(H138="High Potential"),"Consistent Star",(G138="High Performance")*(H138="Moderate Potential"),"High Professional",(G138="High Performance")*(H138="Low Potential"),"Solid Professional",(G138="Moderate Performance")*(H138="High Potential"),"Current Star",(G138="Moderate Performance")*(H138="Moderate Potential"),"Key Player",(G138="Moderate Performance")*(H138="Low Potential"),"Inconsistent Player",(G138="Low Performance")*(H138="High Potential"),"Future Star",(G138="Low Performance")*(H138="Moderate Potential"),"Rough Diamond",(G138="Low Performance")*(H138="Low Potential"),"Talent Risk"),"")</f>
        <v/>
      </c>
    </row>
    <row r="139" spans="9:9" ht="25" customHeight="1" x14ac:dyDescent="0.2">
      <c r="I139" s="2" t="str" cm="1">
        <f t="array" ref="I139">IFERROR(_xlfn.IFS((G139="High Performance")*(H139="High Potential"),"Consistent Star",(G139="High Performance")*(H139="Moderate Potential"),"High Professional",(G139="High Performance")*(H139="Low Potential"),"Solid Professional",(G139="Moderate Performance")*(H139="High Potential"),"Current Star",(G139="Moderate Performance")*(H139="Moderate Potential"),"Key Player",(G139="Moderate Performance")*(H139="Low Potential"),"Inconsistent Player",(G139="Low Performance")*(H139="High Potential"),"Future Star",(G139="Low Performance")*(H139="Moderate Potential"),"Rough Diamond",(G139="Low Performance")*(H139="Low Potential"),"Talent Risk"),"")</f>
        <v/>
      </c>
    </row>
    <row r="140" spans="9:9" ht="25" customHeight="1" x14ac:dyDescent="0.2">
      <c r="I140" s="2" t="str" cm="1">
        <f t="array" ref="I140">IFERROR(_xlfn.IFS((G140="High Performance")*(H140="High Potential"),"Consistent Star",(G140="High Performance")*(H140="Moderate Potential"),"High Professional",(G140="High Performance")*(H140="Low Potential"),"Solid Professional",(G140="Moderate Performance")*(H140="High Potential"),"Current Star",(G140="Moderate Performance")*(H140="Moderate Potential"),"Key Player",(G140="Moderate Performance")*(H140="Low Potential"),"Inconsistent Player",(G140="Low Performance")*(H140="High Potential"),"Future Star",(G140="Low Performance")*(H140="Moderate Potential"),"Rough Diamond",(G140="Low Performance")*(H140="Low Potential"),"Talent Risk"),"")</f>
        <v/>
      </c>
    </row>
    <row r="141" spans="9:9" ht="25" customHeight="1" x14ac:dyDescent="0.2">
      <c r="I141" s="2" t="str" cm="1">
        <f t="array" ref="I141">IFERROR(_xlfn.IFS((G141="High Performance")*(H141="High Potential"),"Consistent Star",(G141="High Performance")*(H141="Moderate Potential"),"High Professional",(G141="High Performance")*(H141="Low Potential"),"Solid Professional",(G141="Moderate Performance")*(H141="High Potential"),"Current Star",(G141="Moderate Performance")*(H141="Moderate Potential"),"Key Player",(G141="Moderate Performance")*(H141="Low Potential"),"Inconsistent Player",(G141="Low Performance")*(H141="High Potential"),"Future Star",(G141="Low Performance")*(H141="Moderate Potential"),"Rough Diamond",(G141="Low Performance")*(H141="Low Potential"),"Talent Risk"),"")</f>
        <v/>
      </c>
    </row>
    <row r="142" spans="9:9" ht="25" customHeight="1" x14ac:dyDescent="0.2">
      <c r="I142" s="2" t="str" cm="1">
        <f t="array" ref="I142">IFERROR(_xlfn.IFS((G142="High Performance")*(H142="High Potential"),"Consistent Star",(G142="High Performance")*(H142="Moderate Potential"),"High Professional",(G142="High Performance")*(H142="Low Potential"),"Solid Professional",(G142="Moderate Performance")*(H142="High Potential"),"Current Star",(G142="Moderate Performance")*(H142="Moderate Potential"),"Key Player",(G142="Moderate Performance")*(H142="Low Potential"),"Inconsistent Player",(G142="Low Performance")*(H142="High Potential"),"Future Star",(G142="Low Performance")*(H142="Moderate Potential"),"Rough Diamond",(G142="Low Performance")*(H142="Low Potential"),"Talent Risk"),"")</f>
        <v/>
      </c>
    </row>
    <row r="143" spans="9:9" ht="25" customHeight="1" x14ac:dyDescent="0.2">
      <c r="I143" s="2" t="str" cm="1">
        <f t="array" ref="I143">IFERROR(_xlfn.IFS((G143="High Performance")*(H143="High Potential"),"Consistent Star",(G143="High Performance")*(H143="Moderate Potential"),"High Professional",(G143="High Performance")*(H143="Low Potential"),"Solid Professional",(G143="Moderate Performance")*(H143="High Potential"),"Current Star",(G143="Moderate Performance")*(H143="Moderate Potential"),"Key Player",(G143="Moderate Performance")*(H143="Low Potential"),"Inconsistent Player",(G143="Low Performance")*(H143="High Potential"),"Future Star",(G143="Low Performance")*(H143="Moderate Potential"),"Rough Diamond",(G143="Low Performance")*(H143="Low Potential"),"Talent Risk"),"")</f>
        <v/>
      </c>
    </row>
    <row r="144" spans="9:9" ht="25" customHeight="1" x14ac:dyDescent="0.2">
      <c r="I144" s="2" t="str" cm="1">
        <f t="array" ref="I144">IFERROR(_xlfn.IFS((G144="High Performance")*(H144="High Potential"),"Consistent Star",(G144="High Performance")*(H144="Moderate Potential"),"High Professional",(G144="High Performance")*(H144="Low Potential"),"Solid Professional",(G144="Moderate Performance")*(H144="High Potential"),"Current Star",(G144="Moderate Performance")*(H144="Moderate Potential"),"Key Player",(G144="Moderate Performance")*(H144="Low Potential"),"Inconsistent Player",(G144="Low Performance")*(H144="High Potential"),"Future Star",(G144="Low Performance")*(H144="Moderate Potential"),"Rough Diamond",(G144="Low Performance")*(H144="Low Potential"),"Talent Risk"),"")</f>
        <v/>
      </c>
    </row>
    <row r="145" spans="9:9" ht="25" customHeight="1" x14ac:dyDescent="0.2">
      <c r="I145" s="2" t="str" cm="1">
        <f t="array" ref="I145">IFERROR(_xlfn.IFS((G145="High Performance")*(H145="High Potential"),"Consistent Star",(G145="High Performance")*(H145="Moderate Potential"),"High Professional",(G145="High Performance")*(H145="Low Potential"),"Solid Professional",(G145="Moderate Performance")*(H145="High Potential"),"Current Star",(G145="Moderate Performance")*(H145="Moderate Potential"),"Key Player",(G145="Moderate Performance")*(H145="Low Potential"),"Inconsistent Player",(G145="Low Performance")*(H145="High Potential"),"Future Star",(G145="Low Performance")*(H145="Moderate Potential"),"Rough Diamond",(G145="Low Performance")*(H145="Low Potential"),"Talent Risk"),"")</f>
        <v/>
      </c>
    </row>
    <row r="146" spans="9:9" ht="25" customHeight="1" x14ac:dyDescent="0.2">
      <c r="I146" s="2" t="str" cm="1">
        <f t="array" ref="I146">IFERROR(_xlfn.IFS((G146="High Performance")*(H146="High Potential"),"Consistent Star",(G146="High Performance")*(H146="Moderate Potential"),"High Professional",(G146="High Performance")*(H146="Low Potential"),"Solid Professional",(G146="Moderate Performance")*(H146="High Potential"),"Current Star",(G146="Moderate Performance")*(H146="Moderate Potential"),"Key Player",(G146="Moderate Performance")*(H146="Low Potential"),"Inconsistent Player",(G146="Low Performance")*(H146="High Potential"),"Future Star",(G146="Low Performance")*(H146="Moderate Potential"),"Rough Diamond",(G146="Low Performance")*(H146="Low Potential"),"Talent Risk"),"")</f>
        <v/>
      </c>
    </row>
    <row r="147" spans="9:9" ht="25" customHeight="1" x14ac:dyDescent="0.2">
      <c r="I147" s="2" t="str" cm="1">
        <f t="array" ref="I147">IFERROR(_xlfn.IFS((G147="High Performance")*(H147="High Potential"),"Consistent Star",(G147="High Performance")*(H147="Moderate Potential"),"High Professional",(G147="High Performance")*(H147="Low Potential"),"Solid Professional",(G147="Moderate Performance")*(H147="High Potential"),"Current Star",(G147="Moderate Performance")*(H147="Moderate Potential"),"Key Player",(G147="Moderate Performance")*(H147="Low Potential"),"Inconsistent Player",(G147="Low Performance")*(H147="High Potential"),"Future Star",(G147="Low Performance")*(H147="Moderate Potential"),"Rough Diamond",(G147="Low Performance")*(H147="Low Potential"),"Talent Risk"),"")</f>
        <v/>
      </c>
    </row>
    <row r="148" spans="9:9" ht="25" customHeight="1" x14ac:dyDescent="0.2">
      <c r="I148" s="2" t="str" cm="1">
        <f t="array" ref="I148">IFERROR(_xlfn.IFS((G148="High Performance")*(H148="High Potential"),"Consistent Star",(G148="High Performance")*(H148="Moderate Potential"),"High Professional",(G148="High Performance")*(H148="Low Potential"),"Solid Professional",(G148="Moderate Performance")*(H148="High Potential"),"Current Star",(G148="Moderate Performance")*(H148="Moderate Potential"),"Key Player",(G148="Moderate Performance")*(H148="Low Potential"),"Inconsistent Player",(G148="Low Performance")*(H148="High Potential"),"Future Star",(G148="Low Performance")*(H148="Moderate Potential"),"Rough Diamond",(G148="Low Performance")*(H148="Low Potential"),"Talent Risk"),"")</f>
        <v/>
      </c>
    </row>
    <row r="149" spans="9:9" ht="25" customHeight="1" x14ac:dyDescent="0.2">
      <c r="I149" s="2" t="str" cm="1">
        <f t="array" ref="I149">IFERROR(_xlfn.IFS((G149="High Performance")*(H149="High Potential"),"Consistent Star",(G149="High Performance")*(H149="Moderate Potential"),"High Professional",(G149="High Performance")*(H149="Low Potential"),"Solid Professional",(G149="Moderate Performance")*(H149="High Potential"),"Current Star",(G149="Moderate Performance")*(H149="Moderate Potential"),"Key Player",(G149="Moderate Performance")*(H149="Low Potential"),"Inconsistent Player",(G149="Low Performance")*(H149="High Potential"),"Future Star",(G149="Low Performance")*(H149="Moderate Potential"),"Rough Diamond",(G149="Low Performance")*(H149="Low Potential"),"Talent Risk"),"")</f>
        <v/>
      </c>
    </row>
    <row r="150" spans="9:9" ht="25" customHeight="1" x14ac:dyDescent="0.2">
      <c r="I150" s="2" t="str" cm="1">
        <f t="array" ref="I150">IFERROR(_xlfn.IFS((G150="High Performance")*(H150="High Potential"),"Consistent Star",(G150="High Performance")*(H150="Moderate Potential"),"High Professional",(G150="High Performance")*(H150="Low Potential"),"Solid Professional",(G150="Moderate Performance")*(H150="High Potential"),"Current Star",(G150="Moderate Performance")*(H150="Moderate Potential"),"Key Player",(G150="Moderate Performance")*(H150="Low Potential"),"Inconsistent Player",(G150="Low Performance")*(H150="High Potential"),"Future Star",(G150="Low Performance")*(H150="Moderate Potential"),"Rough Diamond",(G150="Low Performance")*(H150="Low Potential"),"Talent Risk"),"")</f>
        <v/>
      </c>
    </row>
    <row r="151" spans="9:9" ht="25" customHeight="1" x14ac:dyDescent="0.2">
      <c r="I151" s="2" t="str" cm="1">
        <f t="array" ref="I151">IFERROR(_xlfn.IFS((G151="High Performance")*(H151="High Potential"),"Consistent Star",(G151="High Performance")*(H151="Moderate Potential"),"High Professional",(G151="High Performance")*(H151="Low Potential"),"Solid Professional",(G151="Moderate Performance")*(H151="High Potential"),"Current Star",(G151="Moderate Performance")*(H151="Moderate Potential"),"Key Player",(G151="Moderate Performance")*(H151="Low Potential"),"Inconsistent Player",(G151="Low Performance")*(H151="High Potential"),"Future Star",(G151="Low Performance")*(H151="Moderate Potential"),"Rough Diamond",(G151="Low Performance")*(H151="Low Potential"),"Talent Risk"),"")</f>
        <v/>
      </c>
    </row>
    <row r="152" spans="9:9" ht="25" customHeight="1" x14ac:dyDescent="0.2">
      <c r="I152" s="2" t="str" cm="1">
        <f t="array" ref="I152">IFERROR(_xlfn.IFS((G152="High Performance")*(H152="High Potential"),"Consistent Star",(G152="High Performance")*(H152="Moderate Potential"),"High Professional",(G152="High Performance")*(H152="Low Potential"),"Solid Professional",(G152="Moderate Performance")*(H152="High Potential"),"Current Star",(G152="Moderate Performance")*(H152="Moderate Potential"),"Key Player",(G152="Moderate Performance")*(H152="Low Potential"),"Inconsistent Player",(G152="Low Performance")*(H152="High Potential"),"Future Star",(G152="Low Performance")*(H152="Moderate Potential"),"Rough Diamond",(G152="Low Performance")*(H152="Low Potential"),"Talent Risk"),"")</f>
        <v/>
      </c>
    </row>
    <row r="153" spans="9:9" ht="25" customHeight="1" x14ac:dyDescent="0.2">
      <c r="I153" s="2" t="str" cm="1">
        <f t="array" ref="I153">IFERROR(_xlfn.IFS((G153="High Performance")*(H153="High Potential"),"Consistent Star",(G153="High Performance")*(H153="Moderate Potential"),"High Professional",(G153="High Performance")*(H153="Low Potential"),"Solid Professional",(G153="Moderate Performance")*(H153="High Potential"),"Current Star",(G153="Moderate Performance")*(H153="Moderate Potential"),"Key Player",(G153="Moderate Performance")*(H153="Low Potential"),"Inconsistent Player",(G153="Low Performance")*(H153="High Potential"),"Future Star",(G153="Low Performance")*(H153="Moderate Potential"),"Rough Diamond",(G153="Low Performance")*(H153="Low Potential"),"Talent Risk"),"")</f>
        <v/>
      </c>
    </row>
    <row r="154" spans="9:9" ht="25" customHeight="1" x14ac:dyDescent="0.2">
      <c r="I154" s="2" t="str" cm="1">
        <f t="array" ref="I154">IFERROR(_xlfn.IFS((G154="High Performance")*(H154="High Potential"),"Consistent Star",(G154="High Performance")*(H154="Moderate Potential"),"High Professional",(G154="High Performance")*(H154="Low Potential"),"Solid Professional",(G154="Moderate Performance")*(H154="High Potential"),"Current Star",(G154="Moderate Performance")*(H154="Moderate Potential"),"Key Player",(G154="Moderate Performance")*(H154="Low Potential"),"Inconsistent Player",(G154="Low Performance")*(H154="High Potential"),"Future Star",(G154="Low Performance")*(H154="Moderate Potential"),"Rough Diamond",(G154="Low Performance")*(H154="Low Potential"),"Talent Risk"),"")</f>
        <v/>
      </c>
    </row>
    <row r="155" spans="9:9" ht="25" customHeight="1" x14ac:dyDescent="0.2">
      <c r="I155" s="2" t="str" cm="1">
        <f t="array" ref="I155">IFERROR(_xlfn.IFS((G155="High Performance")*(H155="High Potential"),"Consistent Star",(G155="High Performance")*(H155="Moderate Potential"),"High Professional",(G155="High Performance")*(H155="Low Potential"),"Solid Professional",(G155="Moderate Performance")*(H155="High Potential"),"Current Star",(G155="Moderate Performance")*(H155="Moderate Potential"),"Key Player",(G155="Moderate Performance")*(H155="Low Potential"),"Inconsistent Player",(G155="Low Performance")*(H155="High Potential"),"Future Star",(G155="Low Performance")*(H155="Moderate Potential"),"Rough Diamond",(G155="Low Performance")*(H155="Low Potential"),"Talent Risk"),"")</f>
        <v/>
      </c>
    </row>
    <row r="156" spans="9:9" ht="25" customHeight="1" x14ac:dyDescent="0.2">
      <c r="I156" s="2" t="str" cm="1">
        <f t="array" ref="I156">IFERROR(_xlfn.IFS((G156="High Performance")*(H156="High Potential"),"Consistent Star",(G156="High Performance")*(H156="Moderate Potential"),"High Professional",(G156="High Performance")*(H156="Low Potential"),"Solid Professional",(G156="Moderate Performance")*(H156="High Potential"),"Current Star",(G156="Moderate Performance")*(H156="Moderate Potential"),"Key Player",(G156="Moderate Performance")*(H156="Low Potential"),"Inconsistent Player",(G156="Low Performance")*(H156="High Potential"),"Future Star",(G156="Low Performance")*(H156="Moderate Potential"),"Rough Diamond",(G156="Low Performance")*(H156="Low Potential"),"Talent Risk"),"")</f>
        <v/>
      </c>
    </row>
    <row r="157" spans="9:9" ht="25" customHeight="1" x14ac:dyDescent="0.2">
      <c r="I157" s="2" t="str" cm="1">
        <f t="array" ref="I157">IFERROR(_xlfn.IFS((G157="High Performance")*(H157="High Potential"),"Consistent Star",(G157="High Performance")*(H157="Moderate Potential"),"High Professional",(G157="High Performance")*(H157="Low Potential"),"Solid Professional",(G157="Moderate Performance")*(H157="High Potential"),"Current Star",(G157="Moderate Performance")*(H157="Moderate Potential"),"Key Player",(G157="Moderate Performance")*(H157="Low Potential"),"Inconsistent Player",(G157="Low Performance")*(H157="High Potential"),"Future Star",(G157="Low Performance")*(H157="Moderate Potential"),"Rough Diamond",(G157="Low Performance")*(H157="Low Potential"),"Talent Risk"),"")</f>
        <v/>
      </c>
    </row>
    <row r="158" spans="9:9" ht="25" customHeight="1" x14ac:dyDescent="0.2">
      <c r="I158" s="2" t="str" cm="1">
        <f t="array" ref="I158">IFERROR(_xlfn.IFS((G158="High Performance")*(H158="High Potential"),"Consistent Star",(G158="High Performance")*(H158="Moderate Potential"),"High Professional",(G158="High Performance")*(H158="Low Potential"),"Solid Professional",(G158="Moderate Performance")*(H158="High Potential"),"Current Star",(G158="Moderate Performance")*(H158="Moderate Potential"),"Key Player",(G158="Moderate Performance")*(H158="Low Potential"),"Inconsistent Player",(G158="Low Performance")*(H158="High Potential"),"Future Star",(G158="Low Performance")*(H158="Moderate Potential"),"Rough Diamond",(G158="Low Performance")*(H158="Low Potential"),"Talent Risk"),"")</f>
        <v/>
      </c>
    </row>
    <row r="159" spans="9:9" ht="25" customHeight="1" x14ac:dyDescent="0.2">
      <c r="I159" s="2" t="str" cm="1">
        <f t="array" ref="I159">IFERROR(_xlfn.IFS((G159="High Performance")*(H159="High Potential"),"Consistent Star",(G159="High Performance")*(H159="Moderate Potential"),"High Professional",(G159="High Performance")*(H159="Low Potential"),"Solid Professional",(G159="Moderate Performance")*(H159="High Potential"),"Current Star",(G159="Moderate Performance")*(H159="Moderate Potential"),"Key Player",(G159="Moderate Performance")*(H159="Low Potential"),"Inconsistent Player",(G159="Low Performance")*(H159="High Potential"),"Future Star",(G159="Low Performance")*(H159="Moderate Potential"),"Rough Diamond",(G159="Low Performance")*(H159="Low Potential"),"Talent Risk"),"")</f>
        <v/>
      </c>
    </row>
    <row r="160" spans="9:9" ht="25" customHeight="1" x14ac:dyDescent="0.2">
      <c r="I160" s="2" t="str" cm="1">
        <f t="array" ref="I160">IFERROR(_xlfn.IFS((G160="High Performance")*(H160="High Potential"),"Consistent Star",(G160="High Performance")*(H160="Moderate Potential"),"High Professional",(G160="High Performance")*(H160="Low Potential"),"Solid Professional",(G160="Moderate Performance")*(H160="High Potential"),"Current Star",(G160="Moderate Performance")*(H160="Moderate Potential"),"Key Player",(G160="Moderate Performance")*(H160="Low Potential"),"Inconsistent Player",(G160="Low Performance")*(H160="High Potential"),"Future Star",(G160="Low Performance")*(H160="Moderate Potential"),"Rough Diamond",(G160="Low Performance")*(H160="Low Potential"),"Talent Risk"),"")</f>
        <v/>
      </c>
    </row>
    <row r="161" spans="9:9" ht="25" customHeight="1" x14ac:dyDescent="0.2">
      <c r="I161" s="2" t="str" cm="1">
        <f t="array" ref="I161">IFERROR(_xlfn.IFS((G161="High Performance")*(H161="High Potential"),"Consistent Star",(G161="High Performance")*(H161="Moderate Potential"),"High Professional",(G161="High Performance")*(H161="Low Potential"),"Solid Professional",(G161="Moderate Performance")*(H161="High Potential"),"Current Star",(G161="Moderate Performance")*(H161="Moderate Potential"),"Key Player",(G161="Moderate Performance")*(H161="Low Potential"),"Inconsistent Player",(G161="Low Performance")*(H161="High Potential"),"Future Star",(G161="Low Performance")*(H161="Moderate Potential"),"Rough Diamond",(G161="Low Performance")*(H161="Low Potential"),"Talent Risk"),"")</f>
        <v/>
      </c>
    </row>
    <row r="162" spans="9:9" ht="25" customHeight="1" x14ac:dyDescent="0.2">
      <c r="I162" s="2" t="str" cm="1">
        <f t="array" ref="I162">IFERROR(_xlfn.IFS((G162="High Performance")*(H162="High Potential"),"Consistent Star",(G162="High Performance")*(H162="Moderate Potential"),"High Professional",(G162="High Performance")*(H162="Low Potential"),"Solid Professional",(G162="Moderate Performance")*(H162="High Potential"),"Current Star",(G162="Moderate Performance")*(H162="Moderate Potential"),"Key Player",(G162="Moderate Performance")*(H162="Low Potential"),"Inconsistent Player",(G162="Low Performance")*(H162="High Potential"),"Future Star",(G162="Low Performance")*(H162="Moderate Potential"),"Rough Diamond",(G162="Low Performance")*(H162="Low Potential"),"Talent Risk"),"")</f>
        <v/>
      </c>
    </row>
    <row r="163" spans="9:9" ht="25" customHeight="1" x14ac:dyDescent="0.2">
      <c r="I163" s="2" t="str" cm="1">
        <f t="array" ref="I163">IFERROR(_xlfn.IFS((G163="High Performance")*(H163="High Potential"),"Consistent Star",(G163="High Performance")*(H163="Moderate Potential"),"High Professional",(G163="High Performance")*(H163="Low Potential"),"Solid Professional",(G163="Moderate Performance")*(H163="High Potential"),"Current Star",(G163="Moderate Performance")*(H163="Moderate Potential"),"Key Player",(G163="Moderate Performance")*(H163="Low Potential"),"Inconsistent Player",(G163="Low Performance")*(H163="High Potential"),"Future Star",(G163="Low Performance")*(H163="Moderate Potential"),"Rough Diamond",(G163="Low Performance")*(H163="Low Potential"),"Talent Risk"),"")</f>
        <v/>
      </c>
    </row>
    <row r="164" spans="9:9" ht="25" customHeight="1" x14ac:dyDescent="0.2">
      <c r="I164" s="2" t="str" cm="1">
        <f t="array" ref="I164">IFERROR(_xlfn.IFS((G164="High Performance")*(H164="High Potential"),"Consistent Star",(G164="High Performance")*(H164="Moderate Potential"),"High Professional",(G164="High Performance")*(H164="Low Potential"),"Solid Professional",(G164="Moderate Performance")*(H164="High Potential"),"Current Star",(G164="Moderate Performance")*(H164="Moderate Potential"),"Key Player",(G164="Moderate Performance")*(H164="Low Potential"),"Inconsistent Player",(G164="Low Performance")*(H164="High Potential"),"Future Star",(G164="Low Performance")*(H164="Moderate Potential"),"Rough Diamond",(G164="Low Performance")*(H164="Low Potential"),"Talent Risk"),"")</f>
        <v/>
      </c>
    </row>
    <row r="165" spans="9:9" ht="25" customHeight="1" x14ac:dyDescent="0.2">
      <c r="I165" s="2" t="str" cm="1">
        <f t="array" ref="I165">IFERROR(_xlfn.IFS((G165="High Performance")*(H165="High Potential"),"Consistent Star",(G165="High Performance")*(H165="Moderate Potential"),"High Professional",(G165="High Performance")*(H165="Low Potential"),"Solid Professional",(G165="Moderate Performance")*(H165="High Potential"),"Current Star",(G165="Moderate Performance")*(H165="Moderate Potential"),"Key Player",(G165="Moderate Performance")*(H165="Low Potential"),"Inconsistent Player",(G165="Low Performance")*(H165="High Potential"),"Future Star",(G165="Low Performance")*(H165="Moderate Potential"),"Rough Diamond",(G165="Low Performance")*(H165="Low Potential"),"Talent Risk"),"")</f>
        <v/>
      </c>
    </row>
    <row r="166" spans="9:9" ht="25" customHeight="1" x14ac:dyDescent="0.2">
      <c r="I166" s="2" t="str" cm="1">
        <f t="array" ref="I166">IFERROR(_xlfn.IFS((G166="High Performance")*(H166="High Potential"),"Consistent Star",(G166="High Performance")*(H166="Moderate Potential"),"High Professional",(G166="High Performance")*(H166="Low Potential"),"Solid Professional",(G166="Moderate Performance")*(H166="High Potential"),"Current Star",(G166="Moderate Performance")*(H166="Moderate Potential"),"Key Player",(G166="Moderate Performance")*(H166="Low Potential"),"Inconsistent Player",(G166="Low Performance")*(H166="High Potential"),"Future Star",(G166="Low Performance")*(H166="Moderate Potential"),"Rough Diamond",(G166="Low Performance")*(H166="Low Potential"),"Talent Risk"),"")</f>
        <v/>
      </c>
    </row>
    <row r="167" spans="9:9" ht="25" customHeight="1" x14ac:dyDescent="0.2">
      <c r="I167" s="2" t="str" cm="1">
        <f t="array" ref="I167">IFERROR(_xlfn.IFS((G167="High Performance")*(H167="High Potential"),"Consistent Star",(G167="High Performance")*(H167="Moderate Potential"),"High Professional",(G167="High Performance")*(H167="Low Potential"),"Solid Professional",(G167="Moderate Performance")*(H167="High Potential"),"Current Star",(G167="Moderate Performance")*(H167="Moderate Potential"),"Key Player",(G167="Moderate Performance")*(H167="Low Potential"),"Inconsistent Player",(G167="Low Performance")*(H167="High Potential"),"Future Star",(G167="Low Performance")*(H167="Moderate Potential"),"Rough Diamond",(G167="Low Performance")*(H167="Low Potential"),"Talent Risk"),"")</f>
        <v/>
      </c>
    </row>
    <row r="168" spans="9:9" ht="25" customHeight="1" x14ac:dyDescent="0.2">
      <c r="I168" s="2" t="str" cm="1">
        <f t="array" ref="I168">IFERROR(_xlfn.IFS((G168="High Performance")*(H168="High Potential"),"Consistent Star",(G168="High Performance")*(H168="Moderate Potential"),"High Professional",(G168="High Performance")*(H168="Low Potential"),"Solid Professional",(G168="Moderate Performance")*(H168="High Potential"),"Current Star",(G168="Moderate Performance")*(H168="Moderate Potential"),"Key Player",(G168="Moderate Performance")*(H168="Low Potential"),"Inconsistent Player",(G168="Low Performance")*(H168="High Potential"),"Future Star",(G168="Low Performance")*(H168="Moderate Potential"),"Rough Diamond",(G168="Low Performance")*(H168="Low Potential"),"Talent Risk"),"")</f>
        <v/>
      </c>
    </row>
    <row r="169" spans="9:9" ht="25" customHeight="1" x14ac:dyDescent="0.2">
      <c r="I169" s="2" t="str" cm="1">
        <f t="array" ref="I169">IFERROR(_xlfn.IFS((G169="High Performance")*(H169="High Potential"),"Consistent Star",(G169="High Performance")*(H169="Moderate Potential"),"High Professional",(G169="High Performance")*(H169="Low Potential"),"Solid Professional",(G169="Moderate Performance")*(H169="High Potential"),"Current Star",(G169="Moderate Performance")*(H169="Moderate Potential"),"Key Player",(G169="Moderate Performance")*(H169="Low Potential"),"Inconsistent Player",(G169="Low Performance")*(H169="High Potential"),"Future Star",(G169="Low Performance")*(H169="Moderate Potential"),"Rough Diamond",(G169="Low Performance")*(H169="Low Potential"),"Talent Risk"),"")</f>
        <v/>
      </c>
    </row>
    <row r="170" spans="9:9" ht="25" customHeight="1" x14ac:dyDescent="0.2">
      <c r="I170" s="2" t="str" cm="1">
        <f t="array" ref="I170">IFERROR(_xlfn.IFS((G170="High Performance")*(H170="High Potential"),"Consistent Star",(G170="High Performance")*(H170="Moderate Potential"),"High Professional",(G170="High Performance")*(H170="Low Potential"),"Solid Professional",(G170="Moderate Performance")*(H170="High Potential"),"Current Star",(G170="Moderate Performance")*(H170="Moderate Potential"),"Key Player",(G170="Moderate Performance")*(H170="Low Potential"),"Inconsistent Player",(G170="Low Performance")*(H170="High Potential"),"Future Star",(G170="Low Performance")*(H170="Moderate Potential"),"Rough Diamond",(G170="Low Performance")*(H170="Low Potential"),"Talent Risk"),"")</f>
        <v/>
      </c>
    </row>
    <row r="171" spans="9:9" ht="25" customHeight="1" x14ac:dyDescent="0.2">
      <c r="I171" s="2" t="str" cm="1">
        <f t="array" ref="I171">IFERROR(_xlfn.IFS((G171="High Performance")*(H171="High Potential"),"Consistent Star",(G171="High Performance")*(H171="Moderate Potential"),"High Professional",(G171="High Performance")*(H171="Low Potential"),"Solid Professional",(G171="Moderate Performance")*(H171="High Potential"),"Current Star",(G171="Moderate Performance")*(H171="Moderate Potential"),"Key Player",(G171="Moderate Performance")*(H171="Low Potential"),"Inconsistent Player",(G171="Low Performance")*(H171="High Potential"),"Future Star",(G171="Low Performance")*(H171="Moderate Potential"),"Rough Diamond",(G171="Low Performance")*(H171="Low Potential"),"Talent Risk"),"")</f>
        <v/>
      </c>
    </row>
    <row r="172" spans="9:9" ht="25" customHeight="1" x14ac:dyDescent="0.2">
      <c r="I172" s="2" t="str" cm="1">
        <f t="array" ref="I172">IFERROR(_xlfn.IFS((G172="High Performance")*(H172="High Potential"),"Consistent Star",(G172="High Performance")*(H172="Moderate Potential"),"High Professional",(G172="High Performance")*(H172="Low Potential"),"Solid Professional",(G172="Moderate Performance")*(H172="High Potential"),"Current Star",(G172="Moderate Performance")*(H172="Moderate Potential"),"Key Player",(G172="Moderate Performance")*(H172="Low Potential"),"Inconsistent Player",(G172="Low Performance")*(H172="High Potential"),"Future Star",(G172="Low Performance")*(H172="Moderate Potential"),"Rough Diamond",(G172="Low Performance")*(H172="Low Potential"),"Talent Risk"),"")</f>
        <v/>
      </c>
    </row>
    <row r="173" spans="9:9" ht="25" customHeight="1" x14ac:dyDescent="0.2">
      <c r="I173" s="2" t="str" cm="1">
        <f t="array" ref="I173">IFERROR(_xlfn.IFS((G173="High Performance")*(H173="High Potential"),"Consistent Star",(G173="High Performance")*(H173="Moderate Potential"),"High Professional",(G173="High Performance")*(H173="Low Potential"),"Solid Professional",(G173="Moderate Performance")*(H173="High Potential"),"Current Star",(G173="Moderate Performance")*(H173="Moderate Potential"),"Key Player",(G173="Moderate Performance")*(H173="Low Potential"),"Inconsistent Player",(G173="Low Performance")*(H173="High Potential"),"Future Star",(G173="Low Performance")*(H173="Moderate Potential"),"Rough Diamond",(G173="Low Performance")*(H173="Low Potential"),"Talent Risk"),"")</f>
        <v/>
      </c>
    </row>
    <row r="174" spans="9:9" ht="25" customHeight="1" x14ac:dyDescent="0.2">
      <c r="I174" s="2" t="str" cm="1">
        <f t="array" ref="I174">IFERROR(_xlfn.IFS((G174="High Performance")*(H174="High Potential"),"Consistent Star",(G174="High Performance")*(H174="Moderate Potential"),"High Professional",(G174="High Performance")*(H174="Low Potential"),"Solid Professional",(G174="Moderate Performance")*(H174="High Potential"),"Current Star",(G174="Moderate Performance")*(H174="Moderate Potential"),"Key Player",(G174="Moderate Performance")*(H174="Low Potential"),"Inconsistent Player",(G174="Low Performance")*(H174="High Potential"),"Future Star",(G174="Low Performance")*(H174="Moderate Potential"),"Rough Diamond",(G174="Low Performance")*(H174="Low Potential"),"Talent Risk"),"")</f>
        <v/>
      </c>
    </row>
    <row r="175" spans="9:9" ht="25" customHeight="1" x14ac:dyDescent="0.2">
      <c r="I175" s="2" t="str" cm="1">
        <f t="array" ref="I175">IFERROR(_xlfn.IFS((G175="High Performance")*(H175="High Potential"),"Consistent Star",(G175="High Performance")*(H175="Moderate Potential"),"High Professional",(G175="High Performance")*(H175="Low Potential"),"Solid Professional",(G175="Moderate Performance")*(H175="High Potential"),"Current Star",(G175="Moderate Performance")*(H175="Moderate Potential"),"Key Player",(G175="Moderate Performance")*(H175="Low Potential"),"Inconsistent Player",(G175="Low Performance")*(H175="High Potential"),"Future Star",(G175="Low Performance")*(H175="Moderate Potential"),"Rough Diamond",(G175="Low Performance")*(H175="Low Potential"),"Talent Risk"),"")</f>
        <v/>
      </c>
    </row>
    <row r="176" spans="9:9" ht="25" customHeight="1" x14ac:dyDescent="0.2">
      <c r="I176" s="2" t="str" cm="1">
        <f t="array" ref="I176">IFERROR(_xlfn.IFS((G176="High Performance")*(H176="High Potential"),"Consistent Star",(G176="High Performance")*(H176="Moderate Potential"),"High Professional",(G176="High Performance")*(H176="Low Potential"),"Solid Professional",(G176="Moderate Performance")*(H176="High Potential"),"Current Star",(G176="Moderate Performance")*(H176="Moderate Potential"),"Key Player",(G176="Moderate Performance")*(H176="Low Potential"),"Inconsistent Player",(G176="Low Performance")*(H176="High Potential"),"Future Star",(G176="Low Performance")*(H176="Moderate Potential"),"Rough Diamond",(G176="Low Performance")*(H176="Low Potential"),"Talent Risk"),"")</f>
        <v/>
      </c>
    </row>
    <row r="177" spans="9:9" ht="25" customHeight="1" x14ac:dyDescent="0.2">
      <c r="I177" s="2" t="str" cm="1">
        <f t="array" ref="I177">IFERROR(_xlfn.IFS((G177="High Performance")*(H177="High Potential"),"Consistent Star",(G177="High Performance")*(H177="Moderate Potential"),"High Professional",(G177="High Performance")*(H177="Low Potential"),"Solid Professional",(G177="Moderate Performance")*(H177="High Potential"),"Current Star",(G177="Moderate Performance")*(H177="Moderate Potential"),"Key Player",(G177="Moderate Performance")*(H177="Low Potential"),"Inconsistent Player",(G177="Low Performance")*(H177="High Potential"),"Future Star",(G177="Low Performance")*(H177="Moderate Potential"),"Rough Diamond",(G177="Low Performance")*(H177="Low Potential"),"Talent Risk"),"")</f>
        <v/>
      </c>
    </row>
    <row r="178" spans="9:9" ht="25" customHeight="1" x14ac:dyDescent="0.2">
      <c r="I178" s="2" t="str" cm="1">
        <f t="array" ref="I178">IFERROR(_xlfn.IFS((G178="High Performance")*(H178="High Potential"),"Consistent Star",(G178="High Performance")*(H178="Moderate Potential"),"High Professional",(G178="High Performance")*(H178="Low Potential"),"Solid Professional",(G178="Moderate Performance")*(H178="High Potential"),"Current Star",(G178="Moderate Performance")*(H178="Moderate Potential"),"Key Player",(G178="Moderate Performance")*(H178="Low Potential"),"Inconsistent Player",(G178="Low Performance")*(H178="High Potential"),"Future Star",(G178="Low Performance")*(H178="Moderate Potential"),"Rough Diamond",(G178="Low Performance")*(H178="Low Potential"),"Talent Risk"),"")</f>
        <v/>
      </c>
    </row>
    <row r="179" spans="9:9" ht="25" customHeight="1" x14ac:dyDescent="0.2">
      <c r="I179" s="2" t="str" cm="1">
        <f t="array" ref="I179">IFERROR(_xlfn.IFS((G179="High Performance")*(H179="High Potential"),"Consistent Star",(G179="High Performance")*(H179="Moderate Potential"),"High Professional",(G179="High Performance")*(H179="Low Potential"),"Solid Professional",(G179="Moderate Performance")*(H179="High Potential"),"Current Star",(G179="Moderate Performance")*(H179="Moderate Potential"),"Key Player",(G179="Moderate Performance")*(H179="Low Potential"),"Inconsistent Player",(G179="Low Performance")*(H179="High Potential"),"Future Star",(G179="Low Performance")*(H179="Moderate Potential"),"Rough Diamond",(G179="Low Performance")*(H179="Low Potential"),"Talent Risk"),"")</f>
        <v/>
      </c>
    </row>
    <row r="180" spans="9:9" ht="25" customHeight="1" x14ac:dyDescent="0.2">
      <c r="I180" s="2" t="str" cm="1">
        <f t="array" ref="I180">IFERROR(_xlfn.IFS((G180="High Performance")*(H180="High Potential"),"Consistent Star",(G180="High Performance")*(H180="Moderate Potential"),"High Professional",(G180="High Performance")*(H180="Low Potential"),"Solid Professional",(G180="Moderate Performance")*(H180="High Potential"),"Current Star",(G180="Moderate Performance")*(H180="Moderate Potential"),"Key Player",(G180="Moderate Performance")*(H180="Low Potential"),"Inconsistent Player",(G180="Low Performance")*(H180="High Potential"),"Future Star",(G180="Low Performance")*(H180="Moderate Potential"),"Rough Diamond",(G180="Low Performance")*(H180="Low Potential"),"Talent Risk"),"")</f>
        <v/>
      </c>
    </row>
    <row r="181" spans="9:9" ht="25" customHeight="1" x14ac:dyDescent="0.2">
      <c r="I181" s="2" t="str" cm="1">
        <f t="array" ref="I181">IFERROR(_xlfn.IFS((G181="High Performance")*(H181="High Potential"),"Consistent Star",(G181="High Performance")*(H181="Moderate Potential"),"High Professional",(G181="High Performance")*(H181="Low Potential"),"Solid Professional",(G181="Moderate Performance")*(H181="High Potential"),"Current Star",(G181="Moderate Performance")*(H181="Moderate Potential"),"Key Player",(G181="Moderate Performance")*(H181="Low Potential"),"Inconsistent Player",(G181="Low Performance")*(H181="High Potential"),"Future Star",(G181="Low Performance")*(H181="Moderate Potential"),"Rough Diamond",(G181="Low Performance")*(H181="Low Potential"),"Talent Risk"),"")</f>
        <v/>
      </c>
    </row>
    <row r="182" spans="9:9" ht="25" customHeight="1" x14ac:dyDescent="0.2">
      <c r="I182" s="2" t="str" cm="1">
        <f t="array" ref="I182">IFERROR(_xlfn.IFS((G182="High Performance")*(H182="High Potential"),"Consistent Star",(G182="High Performance")*(H182="Moderate Potential"),"High Professional",(G182="High Performance")*(H182="Low Potential"),"Solid Professional",(G182="Moderate Performance")*(H182="High Potential"),"Current Star",(G182="Moderate Performance")*(H182="Moderate Potential"),"Key Player",(G182="Moderate Performance")*(H182="Low Potential"),"Inconsistent Player",(G182="Low Performance")*(H182="High Potential"),"Future Star",(G182="Low Performance")*(H182="Moderate Potential"),"Rough Diamond",(G182="Low Performance")*(H182="Low Potential"),"Talent Risk"),"")</f>
        <v/>
      </c>
    </row>
    <row r="183" spans="9:9" ht="25" customHeight="1" x14ac:dyDescent="0.2">
      <c r="I183" s="2" t="str" cm="1">
        <f t="array" ref="I183">IFERROR(_xlfn.IFS((G183="High Performance")*(H183="High Potential"),"Consistent Star",(G183="High Performance")*(H183="Moderate Potential"),"High Professional",(G183="High Performance")*(H183="Low Potential"),"Solid Professional",(G183="Moderate Performance")*(H183="High Potential"),"Current Star",(G183="Moderate Performance")*(H183="Moderate Potential"),"Key Player",(G183="Moderate Performance")*(H183="Low Potential"),"Inconsistent Player",(G183="Low Performance")*(H183="High Potential"),"Future Star",(G183="Low Performance")*(H183="Moderate Potential"),"Rough Diamond",(G183="Low Performance")*(H183="Low Potential"),"Talent Risk"),"")</f>
        <v/>
      </c>
    </row>
    <row r="184" spans="9:9" ht="25" customHeight="1" x14ac:dyDescent="0.2">
      <c r="I184" s="2" t="str" cm="1">
        <f t="array" ref="I184">IFERROR(_xlfn.IFS((G184="High Performance")*(H184="High Potential"),"Consistent Star",(G184="High Performance")*(H184="Moderate Potential"),"High Professional",(G184="High Performance")*(H184="Low Potential"),"Solid Professional",(G184="Moderate Performance")*(H184="High Potential"),"Current Star",(G184="Moderate Performance")*(H184="Moderate Potential"),"Key Player",(G184="Moderate Performance")*(H184="Low Potential"),"Inconsistent Player",(G184="Low Performance")*(H184="High Potential"),"Future Star",(G184="Low Performance")*(H184="Moderate Potential"),"Rough Diamond",(G184="Low Performance")*(H184="Low Potential"),"Talent Risk"),"")</f>
        <v/>
      </c>
    </row>
    <row r="185" spans="9:9" ht="25" customHeight="1" x14ac:dyDescent="0.2">
      <c r="I185" s="2" t="str" cm="1">
        <f t="array" ref="I185">IFERROR(_xlfn.IFS((G185="High Performance")*(H185="High Potential"),"Consistent Star",(G185="High Performance")*(H185="Moderate Potential"),"High Professional",(G185="High Performance")*(H185="Low Potential"),"Solid Professional",(G185="Moderate Performance")*(H185="High Potential"),"Current Star",(G185="Moderate Performance")*(H185="Moderate Potential"),"Key Player",(G185="Moderate Performance")*(H185="Low Potential"),"Inconsistent Player",(G185="Low Performance")*(H185="High Potential"),"Future Star",(G185="Low Performance")*(H185="Moderate Potential"),"Rough Diamond",(G185="Low Performance")*(H185="Low Potential"),"Talent Risk"),"")</f>
        <v/>
      </c>
    </row>
    <row r="186" spans="9:9" ht="25" customHeight="1" x14ac:dyDescent="0.2">
      <c r="I186" s="2" t="str" cm="1">
        <f t="array" ref="I186">IFERROR(_xlfn.IFS((G186="High Performance")*(H186="High Potential"),"Consistent Star",(G186="High Performance")*(H186="Moderate Potential"),"High Professional",(G186="High Performance")*(H186="Low Potential"),"Solid Professional",(G186="Moderate Performance")*(H186="High Potential"),"Current Star",(G186="Moderate Performance")*(H186="Moderate Potential"),"Key Player",(G186="Moderate Performance")*(H186="Low Potential"),"Inconsistent Player",(G186="Low Performance")*(H186="High Potential"),"Future Star",(G186="Low Performance")*(H186="Moderate Potential"),"Rough Diamond",(G186="Low Performance")*(H186="Low Potential"),"Talent Risk"),"")</f>
        <v/>
      </c>
    </row>
    <row r="187" spans="9:9" ht="25" customHeight="1" x14ac:dyDescent="0.2">
      <c r="I187" s="2" t="str" cm="1">
        <f t="array" ref="I187">IFERROR(_xlfn.IFS((G187="High Performance")*(H187="High Potential"),"Consistent Star",(G187="High Performance")*(H187="Moderate Potential"),"High Professional",(G187="High Performance")*(H187="Low Potential"),"Solid Professional",(G187="Moderate Performance")*(H187="High Potential"),"Current Star",(G187="Moderate Performance")*(H187="Moderate Potential"),"Key Player",(G187="Moderate Performance")*(H187="Low Potential"),"Inconsistent Player",(G187="Low Performance")*(H187="High Potential"),"Future Star",(G187="Low Performance")*(H187="Moderate Potential"),"Rough Diamond",(G187="Low Performance")*(H187="Low Potential"),"Talent Risk"),"")</f>
        <v/>
      </c>
    </row>
    <row r="188" spans="9:9" ht="25" customHeight="1" x14ac:dyDescent="0.2">
      <c r="I188" s="2" t="str" cm="1">
        <f t="array" ref="I188">IFERROR(_xlfn.IFS((G188="High Performance")*(H188="High Potential"),"Consistent Star",(G188="High Performance")*(H188="Moderate Potential"),"High Professional",(G188="High Performance")*(H188="Low Potential"),"Solid Professional",(G188="Moderate Performance")*(H188="High Potential"),"Current Star",(G188="Moderate Performance")*(H188="Moderate Potential"),"Key Player",(G188="Moderate Performance")*(H188="Low Potential"),"Inconsistent Player",(G188="Low Performance")*(H188="High Potential"),"Future Star",(G188="Low Performance")*(H188="Moderate Potential"),"Rough Diamond",(G188="Low Performance")*(H188="Low Potential"),"Talent Risk"),"")</f>
        <v/>
      </c>
    </row>
    <row r="189" spans="9:9" ht="25" customHeight="1" x14ac:dyDescent="0.2">
      <c r="I189" s="2" t="str" cm="1">
        <f t="array" ref="I189">IFERROR(_xlfn.IFS((G189="High Performance")*(H189="High Potential"),"Consistent Star",(G189="High Performance")*(H189="Moderate Potential"),"High Professional",(G189="High Performance")*(H189="Low Potential"),"Solid Professional",(G189="Moderate Performance")*(H189="High Potential"),"Current Star",(G189="Moderate Performance")*(H189="Moderate Potential"),"Key Player",(G189="Moderate Performance")*(H189="Low Potential"),"Inconsistent Player",(G189="Low Performance")*(H189="High Potential"),"Future Star",(G189="Low Performance")*(H189="Moderate Potential"),"Rough Diamond",(G189="Low Performance")*(H189="Low Potential"),"Talent Risk"),"")</f>
        <v/>
      </c>
    </row>
    <row r="190" spans="9:9" ht="25" customHeight="1" x14ac:dyDescent="0.2">
      <c r="I190" s="2" t="str" cm="1">
        <f t="array" ref="I190">IFERROR(_xlfn.IFS((G190="High Performance")*(H190="High Potential"),"Consistent Star",(G190="High Performance")*(H190="Moderate Potential"),"High Professional",(G190="High Performance")*(H190="Low Potential"),"Solid Professional",(G190="Moderate Performance")*(H190="High Potential"),"Current Star",(G190="Moderate Performance")*(H190="Moderate Potential"),"Key Player",(G190="Moderate Performance")*(H190="Low Potential"),"Inconsistent Player",(G190="Low Performance")*(H190="High Potential"),"Future Star",(G190="Low Performance")*(H190="Moderate Potential"),"Rough Diamond",(G190="Low Performance")*(H190="Low Potential"),"Talent Risk"),"")</f>
        <v/>
      </c>
    </row>
    <row r="191" spans="9:9" ht="25" customHeight="1" x14ac:dyDescent="0.2">
      <c r="I191" s="2" t="str" cm="1">
        <f t="array" ref="I191">IFERROR(_xlfn.IFS((G191="High Performance")*(H191="High Potential"),"Consistent Star",(G191="High Performance")*(H191="Moderate Potential"),"High Professional",(G191="High Performance")*(H191="Low Potential"),"Solid Professional",(G191="Moderate Performance")*(H191="High Potential"),"Current Star",(G191="Moderate Performance")*(H191="Moderate Potential"),"Key Player",(G191="Moderate Performance")*(H191="Low Potential"),"Inconsistent Player",(G191="Low Performance")*(H191="High Potential"),"Future Star",(G191="Low Performance")*(H191="Moderate Potential"),"Rough Diamond",(G191="Low Performance")*(H191="Low Potential"),"Talent Risk"),"")</f>
        <v/>
      </c>
    </row>
    <row r="192" spans="9:9" ht="25" customHeight="1" x14ac:dyDescent="0.2">
      <c r="I192" s="2" t="str" cm="1">
        <f t="array" ref="I192">IFERROR(_xlfn.IFS((G192="High Performance")*(H192="High Potential"),"Consistent Star",(G192="High Performance")*(H192="Moderate Potential"),"High Professional",(G192="High Performance")*(H192="Low Potential"),"Solid Professional",(G192="Moderate Performance")*(H192="High Potential"),"Current Star",(G192="Moderate Performance")*(H192="Moderate Potential"),"Key Player",(G192="Moderate Performance")*(H192="Low Potential"),"Inconsistent Player",(G192="Low Performance")*(H192="High Potential"),"Future Star",(G192="Low Performance")*(H192="Moderate Potential"),"Rough Diamond",(G192="Low Performance")*(H192="Low Potential"),"Talent Risk"),"")</f>
        <v/>
      </c>
    </row>
    <row r="193" spans="9:9" ht="25" customHeight="1" x14ac:dyDescent="0.2">
      <c r="I193" s="2" t="str" cm="1">
        <f t="array" ref="I193">IFERROR(_xlfn.IFS((G193="High Performance")*(H193="High Potential"),"Consistent Star",(G193="High Performance")*(H193="Moderate Potential"),"High Professional",(G193="High Performance")*(H193="Low Potential"),"Solid Professional",(G193="Moderate Performance")*(H193="High Potential"),"Current Star",(G193="Moderate Performance")*(H193="Moderate Potential"),"Key Player",(G193="Moderate Performance")*(H193="Low Potential"),"Inconsistent Player",(G193="Low Performance")*(H193="High Potential"),"Future Star",(G193="Low Performance")*(H193="Moderate Potential"),"Rough Diamond",(G193="Low Performance")*(H193="Low Potential"),"Talent Risk"),"")</f>
        <v/>
      </c>
    </row>
    <row r="194" spans="9:9" ht="25" customHeight="1" x14ac:dyDescent="0.2">
      <c r="I194" s="2" t="str" cm="1">
        <f t="array" ref="I194">IFERROR(_xlfn.IFS((G194="High Performance")*(H194="High Potential"),"Consistent Star",(G194="High Performance")*(H194="Moderate Potential"),"High Professional",(G194="High Performance")*(H194="Low Potential"),"Solid Professional",(G194="Moderate Performance")*(H194="High Potential"),"Current Star",(G194="Moderate Performance")*(H194="Moderate Potential"),"Key Player",(G194="Moderate Performance")*(H194="Low Potential"),"Inconsistent Player",(G194="Low Performance")*(H194="High Potential"),"Future Star",(G194="Low Performance")*(H194="Moderate Potential"),"Rough Diamond",(G194="Low Performance")*(H194="Low Potential"),"Talent Risk"),"")</f>
        <v/>
      </c>
    </row>
    <row r="195" spans="9:9" ht="25" customHeight="1" x14ac:dyDescent="0.2">
      <c r="I195" s="2" t="str" cm="1">
        <f t="array" ref="I195">IFERROR(_xlfn.IFS((G195="High Performance")*(H195="High Potential"),"Consistent Star",(G195="High Performance")*(H195="Moderate Potential"),"High Professional",(G195="High Performance")*(H195="Low Potential"),"Solid Professional",(G195="Moderate Performance")*(H195="High Potential"),"Current Star",(G195="Moderate Performance")*(H195="Moderate Potential"),"Key Player",(G195="Moderate Performance")*(H195="Low Potential"),"Inconsistent Player",(G195="Low Performance")*(H195="High Potential"),"Future Star",(G195="Low Performance")*(H195="Moderate Potential"),"Rough Diamond",(G195="Low Performance")*(H195="Low Potential"),"Talent Risk"),"")</f>
        <v/>
      </c>
    </row>
    <row r="196" spans="9:9" ht="25" customHeight="1" x14ac:dyDescent="0.2">
      <c r="I196" s="2" t="str" cm="1">
        <f t="array" ref="I196">IFERROR(_xlfn.IFS((G196="High Performance")*(H196="High Potential"),"Consistent Star",(G196="High Performance")*(H196="Moderate Potential"),"High Professional",(G196="High Performance")*(H196="Low Potential"),"Solid Professional",(G196="Moderate Performance")*(H196="High Potential"),"Current Star",(G196="Moderate Performance")*(H196="Moderate Potential"),"Key Player",(G196="Moderate Performance")*(H196="Low Potential"),"Inconsistent Player",(G196="Low Performance")*(H196="High Potential"),"Future Star",(G196="Low Performance")*(H196="Moderate Potential"),"Rough Diamond",(G196="Low Performance")*(H196="Low Potential"),"Talent Risk"),"")</f>
        <v/>
      </c>
    </row>
    <row r="197" spans="9:9" ht="25" customHeight="1" x14ac:dyDescent="0.2">
      <c r="I197" s="2" t="str" cm="1">
        <f t="array" ref="I197">IFERROR(_xlfn.IFS((G197="High Performance")*(H197="High Potential"),"Consistent Star",(G197="High Performance")*(H197="Moderate Potential"),"High Professional",(G197="High Performance")*(H197="Low Potential"),"Solid Professional",(G197="Moderate Performance")*(H197="High Potential"),"Current Star",(G197="Moderate Performance")*(H197="Moderate Potential"),"Key Player",(G197="Moderate Performance")*(H197="Low Potential"),"Inconsistent Player",(G197="Low Performance")*(H197="High Potential"),"Future Star",(G197="Low Performance")*(H197="Moderate Potential"),"Rough Diamond",(G197="Low Performance")*(H197="Low Potential"),"Talent Risk"),"")</f>
        <v/>
      </c>
    </row>
    <row r="198" spans="9:9" ht="25" customHeight="1" x14ac:dyDescent="0.2">
      <c r="I198" s="2" t="str" cm="1">
        <f t="array" ref="I198">IFERROR(_xlfn.IFS((G198="High Performance")*(H198="High Potential"),"Consistent Star",(G198="High Performance")*(H198="Moderate Potential"),"High Professional",(G198="High Performance")*(H198="Low Potential"),"Solid Professional",(G198="Moderate Performance")*(H198="High Potential"),"Current Star",(G198="Moderate Performance")*(H198="Moderate Potential"),"Key Player",(G198="Moderate Performance")*(H198="Low Potential"),"Inconsistent Player",(G198="Low Performance")*(H198="High Potential"),"Future Star",(G198="Low Performance")*(H198="Moderate Potential"),"Rough Diamond",(G198="Low Performance")*(H198="Low Potential"),"Talent Risk"),"")</f>
        <v/>
      </c>
    </row>
    <row r="199" spans="9:9" ht="25" customHeight="1" x14ac:dyDescent="0.2">
      <c r="I199" s="2" t="str" cm="1">
        <f t="array" ref="I199">IFERROR(_xlfn.IFS((G199="High Performance")*(H199="High Potential"),"Consistent Star",(G199="High Performance")*(H199="Moderate Potential"),"High Professional",(G199="High Performance")*(H199="Low Potential"),"Solid Professional",(G199="Moderate Performance")*(H199="High Potential"),"Current Star",(G199="Moderate Performance")*(H199="Moderate Potential"),"Key Player",(G199="Moderate Performance")*(H199="Low Potential"),"Inconsistent Player",(G199="Low Performance")*(H199="High Potential"),"Future Star",(G199="Low Performance")*(H199="Moderate Potential"),"Rough Diamond",(G199="Low Performance")*(H199="Low Potential"),"Talent Risk"),"")</f>
        <v/>
      </c>
    </row>
    <row r="200" spans="9:9" ht="25" customHeight="1" x14ac:dyDescent="0.2">
      <c r="I200" s="2" t="str" cm="1">
        <f t="array" ref="I200">IFERROR(_xlfn.IFS((G200="High Performance")*(H200="High Potential"),"Consistent Star",(G200="High Performance")*(H200="Moderate Potential"),"High Professional",(G200="High Performance")*(H200="Low Potential"),"Solid Professional",(G200="Moderate Performance")*(H200="High Potential"),"Current Star",(G200="Moderate Performance")*(H200="Moderate Potential"),"Key Player",(G200="Moderate Performance")*(H200="Low Potential"),"Inconsistent Player",(G200="Low Performance")*(H200="High Potential"),"Future Star",(G200="Low Performance")*(H200="Moderate Potential"),"Rough Diamond",(G200="Low Performance")*(H200="Low Potential"),"Talent Risk"),"")</f>
        <v/>
      </c>
    </row>
    <row r="201" spans="9:9" ht="25" customHeight="1" x14ac:dyDescent="0.2">
      <c r="I201" s="2" t="str" cm="1">
        <f t="array" ref="I201">IFERROR(_xlfn.IFS((G201="High Performance")*(H201="High Potential"),"Consistent Star",(G201="High Performance")*(H201="Moderate Potential"),"High Professional",(G201="High Performance")*(H201="Low Potential"),"Solid Professional",(G201="Moderate Performance")*(H201="High Potential"),"Current Star",(G201="Moderate Performance")*(H201="Moderate Potential"),"Key Player",(G201="Moderate Performance")*(H201="Low Potential"),"Inconsistent Player",(G201="Low Performance")*(H201="High Potential"),"Future Star",(G201="Low Performance")*(H201="Moderate Potential"),"Rough Diamond",(G201="Low Performance")*(H201="Low Potential"),"Talent Risk"),"")</f>
        <v/>
      </c>
    </row>
    <row r="202" spans="9:9" ht="25" customHeight="1" x14ac:dyDescent="0.2">
      <c r="I202" s="2" t="str" cm="1">
        <f t="array" ref="I202">IFERROR(_xlfn.IFS((G202="High Performance")*(H202="High Potential"),"Consistent Star",(G202="High Performance")*(H202="Moderate Potential"),"High Professional",(G202="High Performance")*(H202="Low Potential"),"Solid Professional",(G202="Moderate Performance")*(H202="High Potential"),"Current Star",(G202="Moderate Performance")*(H202="Moderate Potential"),"Key Player",(G202="Moderate Performance")*(H202="Low Potential"),"Inconsistent Player",(G202="Low Performance")*(H202="High Potential"),"Future Star",(G202="Low Performance")*(H202="Moderate Potential"),"Rough Diamond",(G202="Low Performance")*(H202="Low Potential"),"Talent Risk"),"")</f>
        <v/>
      </c>
    </row>
    <row r="203" spans="9:9" ht="25" customHeight="1" x14ac:dyDescent="0.2">
      <c r="I203" s="2" t="str" cm="1">
        <f t="array" ref="I203">IFERROR(_xlfn.IFS((G203="High Performance")*(H203="High Potential"),"Consistent Star",(G203="High Performance")*(H203="Moderate Potential"),"High Professional",(G203="High Performance")*(H203="Low Potential"),"Solid Professional",(G203="Moderate Performance")*(H203="High Potential"),"Current Star",(G203="Moderate Performance")*(H203="Moderate Potential"),"Key Player",(G203="Moderate Performance")*(H203="Low Potential"),"Inconsistent Player",(G203="Low Performance")*(H203="High Potential"),"Future Star",(G203="Low Performance")*(H203="Moderate Potential"),"Rough Diamond",(G203="Low Performance")*(H203="Low Potential"),"Talent Risk"),"")</f>
        <v/>
      </c>
    </row>
    <row r="204" spans="9:9" ht="25" customHeight="1" x14ac:dyDescent="0.2">
      <c r="I204" s="2" t="str" cm="1">
        <f t="array" ref="I204">IFERROR(_xlfn.IFS((G204="High Performance")*(H204="High Potential"),"Consistent Star",(G204="High Performance")*(H204="Moderate Potential"),"High Professional",(G204="High Performance")*(H204="Low Potential"),"Solid Professional",(G204="Moderate Performance")*(H204="High Potential"),"Current Star",(G204="Moderate Performance")*(H204="Moderate Potential"),"Key Player",(G204="Moderate Performance")*(H204="Low Potential"),"Inconsistent Player",(G204="Low Performance")*(H204="High Potential"),"Future Star",(G204="Low Performance")*(H204="Moderate Potential"),"Rough Diamond",(G204="Low Performance")*(H204="Low Potential"),"Talent Risk"),"")</f>
        <v/>
      </c>
    </row>
    <row r="205" spans="9:9" ht="25" customHeight="1" x14ac:dyDescent="0.2">
      <c r="I205" s="2" t="str" cm="1">
        <f t="array" ref="I205">IFERROR(_xlfn.IFS((G205="High Performance")*(H205="High Potential"),"Consistent Star",(G205="High Performance")*(H205="Moderate Potential"),"High Professional",(G205="High Performance")*(H205="Low Potential"),"Solid Professional",(G205="Moderate Performance")*(H205="High Potential"),"Current Star",(G205="Moderate Performance")*(H205="Moderate Potential"),"Key Player",(G205="Moderate Performance")*(H205="Low Potential"),"Inconsistent Player",(G205="Low Performance")*(H205="High Potential"),"Future Star",(G205="Low Performance")*(H205="Moderate Potential"),"Rough Diamond",(G205="Low Performance")*(H205="Low Potential"),"Talent Risk"),"")</f>
        <v/>
      </c>
    </row>
    <row r="206" spans="9:9" ht="25" customHeight="1" x14ac:dyDescent="0.2">
      <c r="I206" s="2" t="str" cm="1">
        <f t="array" ref="I206">IFERROR(_xlfn.IFS((G206="High Performance")*(H206="High Potential"),"Consistent Star",(G206="High Performance")*(H206="Moderate Potential"),"High Professional",(G206="High Performance")*(H206="Low Potential"),"Solid Professional",(G206="Moderate Performance")*(H206="High Potential"),"Current Star",(G206="Moderate Performance")*(H206="Moderate Potential"),"Key Player",(G206="Moderate Performance")*(H206="Low Potential"),"Inconsistent Player",(G206="Low Performance")*(H206="High Potential"),"Future Star",(G206="Low Performance")*(H206="Moderate Potential"),"Rough Diamond",(G206="Low Performance")*(H206="Low Potential"),"Talent Risk"),"")</f>
        <v/>
      </c>
    </row>
    <row r="207" spans="9:9" ht="25" customHeight="1" x14ac:dyDescent="0.2">
      <c r="I207" s="2" t="str" cm="1">
        <f t="array" ref="I207">IFERROR(_xlfn.IFS((G207="High Performance")*(H207="High Potential"),"Consistent Star",(G207="High Performance")*(H207="Moderate Potential"),"High Professional",(G207="High Performance")*(H207="Low Potential"),"Solid Professional",(G207="Moderate Performance")*(H207="High Potential"),"Current Star",(G207="Moderate Performance")*(H207="Moderate Potential"),"Key Player",(G207="Moderate Performance")*(H207="Low Potential"),"Inconsistent Player",(G207="Low Performance")*(H207="High Potential"),"Future Star",(G207="Low Performance")*(H207="Moderate Potential"),"Rough Diamond",(G207="Low Performance")*(H207="Low Potential"),"Talent Risk"),"")</f>
        <v/>
      </c>
    </row>
    <row r="208" spans="9:9" ht="25" customHeight="1" x14ac:dyDescent="0.2">
      <c r="I208" s="2" t="str" cm="1">
        <f t="array" ref="I208">IFERROR(_xlfn.IFS((G208="High Performance")*(H208="High Potential"),"Consistent Star",(G208="High Performance")*(H208="Moderate Potential"),"High Professional",(G208="High Performance")*(H208="Low Potential"),"Solid Professional",(G208="Moderate Performance")*(H208="High Potential"),"Current Star",(G208="Moderate Performance")*(H208="Moderate Potential"),"Key Player",(G208="Moderate Performance")*(H208="Low Potential"),"Inconsistent Player",(G208="Low Performance")*(H208="High Potential"),"Future Star",(G208="Low Performance")*(H208="Moderate Potential"),"Rough Diamond",(G208="Low Performance")*(H208="Low Potential"),"Talent Risk"),"")</f>
        <v/>
      </c>
    </row>
    <row r="209" spans="9:9" ht="25" customHeight="1" x14ac:dyDescent="0.2">
      <c r="I209" s="2" t="str" cm="1">
        <f t="array" ref="I209">IFERROR(_xlfn.IFS((G209="High Performance")*(H209="High Potential"),"Consistent Star",(G209="High Performance")*(H209="Moderate Potential"),"High Professional",(G209="High Performance")*(H209="Low Potential"),"Solid Professional",(G209="Moderate Performance")*(H209="High Potential"),"Current Star",(G209="Moderate Performance")*(H209="Moderate Potential"),"Key Player",(G209="Moderate Performance")*(H209="Low Potential"),"Inconsistent Player",(G209="Low Performance")*(H209="High Potential"),"Future Star",(G209="Low Performance")*(H209="Moderate Potential"),"Rough Diamond",(G209="Low Performance")*(H209="Low Potential"),"Talent Risk"),"")</f>
        <v/>
      </c>
    </row>
    <row r="210" spans="9:9" ht="25" customHeight="1" x14ac:dyDescent="0.2">
      <c r="I210" s="2" t="str" cm="1">
        <f t="array" ref="I210">IFERROR(_xlfn.IFS((G210="High Performance")*(H210="High Potential"),"Consistent Star",(G210="High Performance")*(H210="Moderate Potential"),"High Professional",(G210="High Performance")*(H210="Low Potential"),"Solid Professional",(G210="Moderate Performance")*(H210="High Potential"),"Current Star",(G210="Moderate Performance")*(H210="Moderate Potential"),"Key Player",(G210="Moderate Performance")*(H210="Low Potential"),"Inconsistent Player",(G210="Low Performance")*(H210="High Potential"),"Future Star",(G210="Low Performance")*(H210="Moderate Potential"),"Rough Diamond",(G210="Low Performance")*(H210="Low Potential"),"Talent Risk"),"")</f>
        <v/>
      </c>
    </row>
    <row r="211" spans="9:9" ht="25" customHeight="1" x14ac:dyDescent="0.2">
      <c r="I211" s="2" t="str" cm="1">
        <f t="array" ref="I211">IFERROR(_xlfn.IFS((G211="High Performance")*(H211="High Potential"),"Consistent Star",(G211="High Performance")*(H211="Moderate Potential"),"High Professional",(G211="High Performance")*(H211="Low Potential"),"Solid Professional",(G211="Moderate Performance")*(H211="High Potential"),"Current Star",(G211="Moderate Performance")*(H211="Moderate Potential"),"Key Player",(G211="Moderate Performance")*(H211="Low Potential"),"Inconsistent Player",(G211="Low Performance")*(H211="High Potential"),"Future Star",(G211="Low Performance")*(H211="Moderate Potential"),"Rough Diamond",(G211="Low Performance")*(H211="Low Potential"),"Talent Risk"),"")</f>
        <v/>
      </c>
    </row>
    <row r="212" spans="9:9" ht="25" customHeight="1" x14ac:dyDescent="0.2">
      <c r="I212" s="2" t="str" cm="1">
        <f t="array" ref="I212">IFERROR(_xlfn.IFS((G212="High Performance")*(H212="High Potential"),"Consistent Star",(G212="High Performance")*(H212="Moderate Potential"),"High Professional",(G212="High Performance")*(H212="Low Potential"),"Solid Professional",(G212="Moderate Performance")*(H212="High Potential"),"Current Star",(G212="Moderate Performance")*(H212="Moderate Potential"),"Key Player",(G212="Moderate Performance")*(H212="Low Potential"),"Inconsistent Player",(G212="Low Performance")*(H212="High Potential"),"Future Star",(G212="Low Performance")*(H212="Moderate Potential"),"Rough Diamond",(G212="Low Performance")*(H212="Low Potential"),"Talent Risk"),"")</f>
        <v/>
      </c>
    </row>
    <row r="213" spans="9:9" ht="25" customHeight="1" x14ac:dyDescent="0.2">
      <c r="I213" s="2" t="str" cm="1">
        <f t="array" ref="I213">IFERROR(_xlfn.IFS((G213="High Performance")*(H213="High Potential"),"Consistent Star",(G213="High Performance")*(H213="Moderate Potential"),"High Professional",(G213="High Performance")*(H213="Low Potential"),"Solid Professional",(G213="Moderate Performance")*(H213="High Potential"),"Current Star",(G213="Moderate Performance")*(H213="Moderate Potential"),"Key Player",(G213="Moderate Performance")*(H213="Low Potential"),"Inconsistent Player",(G213="Low Performance")*(H213="High Potential"),"Future Star",(G213="Low Performance")*(H213="Moderate Potential"),"Rough Diamond",(G213="Low Performance")*(H213="Low Potential"),"Talent Risk"),"")</f>
        <v/>
      </c>
    </row>
    <row r="214" spans="9:9" ht="25" customHeight="1" x14ac:dyDescent="0.2">
      <c r="I214" s="2" t="str" cm="1">
        <f t="array" ref="I214">IFERROR(_xlfn.IFS((G214="High Performance")*(H214="High Potential"),"Consistent Star",(G214="High Performance")*(H214="Moderate Potential"),"High Professional",(G214="High Performance")*(H214="Low Potential"),"Solid Professional",(G214="Moderate Performance")*(H214="High Potential"),"Current Star",(G214="Moderate Performance")*(H214="Moderate Potential"),"Key Player",(G214="Moderate Performance")*(H214="Low Potential"),"Inconsistent Player",(G214="Low Performance")*(H214="High Potential"),"Future Star",(G214="Low Performance")*(H214="Moderate Potential"),"Rough Diamond",(G214="Low Performance")*(H214="Low Potential"),"Talent Risk"),"")</f>
        <v/>
      </c>
    </row>
    <row r="215" spans="9:9" ht="25" customHeight="1" x14ac:dyDescent="0.2">
      <c r="I215" s="2" t="str" cm="1">
        <f t="array" ref="I215">IFERROR(_xlfn.IFS((G215="High Performance")*(H215="High Potential"),"Consistent Star",(G215="High Performance")*(H215="Moderate Potential"),"High Professional",(G215="High Performance")*(H215="Low Potential"),"Solid Professional",(G215="Moderate Performance")*(H215="High Potential"),"Current Star",(G215="Moderate Performance")*(H215="Moderate Potential"),"Key Player",(G215="Moderate Performance")*(H215="Low Potential"),"Inconsistent Player",(G215="Low Performance")*(H215="High Potential"),"Future Star",(G215="Low Performance")*(H215="Moderate Potential"),"Rough Diamond",(G215="Low Performance")*(H215="Low Potential"),"Talent Risk"),"")</f>
        <v/>
      </c>
    </row>
    <row r="216" spans="9:9" ht="25" customHeight="1" x14ac:dyDescent="0.2">
      <c r="I216" s="2" t="str" cm="1">
        <f t="array" ref="I216">IFERROR(_xlfn.IFS((G216="High Performance")*(H216="High Potential"),"Consistent Star",(G216="High Performance")*(H216="Moderate Potential"),"High Professional",(G216="High Performance")*(H216="Low Potential"),"Solid Professional",(G216="Moderate Performance")*(H216="High Potential"),"Current Star",(G216="Moderate Performance")*(H216="Moderate Potential"),"Key Player",(G216="Moderate Performance")*(H216="Low Potential"),"Inconsistent Player",(G216="Low Performance")*(H216="High Potential"),"Future Star",(G216="Low Performance")*(H216="Moderate Potential"),"Rough Diamond",(G216="Low Performance")*(H216="Low Potential"),"Talent Risk"),"")</f>
        <v/>
      </c>
    </row>
    <row r="217" spans="9:9" ht="25" customHeight="1" x14ac:dyDescent="0.2">
      <c r="I217" s="2" t="str" cm="1">
        <f t="array" ref="I217">IFERROR(_xlfn.IFS((G217="High Performance")*(H217="High Potential"),"Consistent Star",(G217="High Performance")*(H217="Moderate Potential"),"High Professional",(G217="High Performance")*(H217="Low Potential"),"Solid Professional",(G217="Moderate Performance")*(H217="High Potential"),"Current Star",(G217="Moderate Performance")*(H217="Moderate Potential"),"Key Player",(G217="Moderate Performance")*(H217="Low Potential"),"Inconsistent Player",(G217="Low Performance")*(H217="High Potential"),"Future Star",(G217="Low Performance")*(H217="Moderate Potential"),"Rough Diamond",(G217="Low Performance")*(H217="Low Potential"),"Talent Risk"),"")</f>
        <v/>
      </c>
    </row>
    <row r="218" spans="9:9" ht="25" customHeight="1" x14ac:dyDescent="0.2">
      <c r="I218" s="2" t="str" cm="1">
        <f t="array" ref="I218">IFERROR(_xlfn.IFS((G218="High Performance")*(H218="High Potential"),"Consistent Star",(G218="High Performance")*(H218="Moderate Potential"),"High Professional",(G218="High Performance")*(H218="Low Potential"),"Solid Professional",(G218="Moderate Performance")*(H218="High Potential"),"Current Star",(G218="Moderate Performance")*(H218="Moderate Potential"),"Key Player",(G218="Moderate Performance")*(H218="Low Potential"),"Inconsistent Player",(G218="Low Performance")*(H218="High Potential"),"Future Star",(G218="Low Performance")*(H218="Moderate Potential"),"Rough Diamond",(G218="Low Performance")*(H218="Low Potential"),"Talent Risk"),"")</f>
        <v/>
      </c>
    </row>
    <row r="219" spans="9:9" ht="25" customHeight="1" x14ac:dyDescent="0.2">
      <c r="I219" s="2" t="str" cm="1">
        <f t="array" ref="I219">IFERROR(_xlfn.IFS((G219="High Performance")*(H219="High Potential"),"Consistent Star",(G219="High Performance")*(H219="Moderate Potential"),"High Professional",(G219="High Performance")*(H219="Low Potential"),"Solid Professional",(G219="Moderate Performance")*(H219="High Potential"),"Current Star",(G219="Moderate Performance")*(H219="Moderate Potential"),"Key Player",(G219="Moderate Performance")*(H219="Low Potential"),"Inconsistent Player",(G219="Low Performance")*(H219="High Potential"),"Future Star",(G219="Low Performance")*(H219="Moderate Potential"),"Rough Diamond",(G219="Low Performance")*(H219="Low Potential"),"Talent Risk"),"")</f>
        <v/>
      </c>
    </row>
    <row r="220" spans="9:9" ht="25" customHeight="1" x14ac:dyDescent="0.2">
      <c r="I220" s="2" t="str" cm="1">
        <f t="array" ref="I220">IFERROR(_xlfn.IFS((G220="High Performance")*(H220="High Potential"),"Consistent Star",(G220="High Performance")*(H220="Moderate Potential"),"High Professional",(G220="High Performance")*(H220="Low Potential"),"Solid Professional",(G220="Moderate Performance")*(H220="High Potential"),"Current Star",(G220="Moderate Performance")*(H220="Moderate Potential"),"Key Player",(G220="Moderate Performance")*(H220="Low Potential"),"Inconsistent Player",(G220="Low Performance")*(H220="High Potential"),"Future Star",(G220="Low Performance")*(H220="Moderate Potential"),"Rough Diamond",(G220="Low Performance")*(H220="Low Potential"),"Talent Risk"),"")</f>
        <v/>
      </c>
    </row>
    <row r="221" spans="9:9" ht="25" customHeight="1" x14ac:dyDescent="0.2">
      <c r="I221" s="2" t="str" cm="1">
        <f t="array" ref="I221">IFERROR(_xlfn.IFS((G221="High Performance")*(H221="High Potential"),"Consistent Star",(G221="High Performance")*(H221="Moderate Potential"),"High Professional",(G221="High Performance")*(H221="Low Potential"),"Solid Professional",(G221="Moderate Performance")*(H221="High Potential"),"Current Star",(G221="Moderate Performance")*(H221="Moderate Potential"),"Key Player",(G221="Moderate Performance")*(H221="Low Potential"),"Inconsistent Player",(G221="Low Performance")*(H221="High Potential"),"Future Star",(G221="Low Performance")*(H221="Moderate Potential"),"Rough Diamond",(G221="Low Performance")*(H221="Low Potential"),"Talent Risk"),"")</f>
        <v/>
      </c>
    </row>
    <row r="222" spans="9:9" ht="25" customHeight="1" x14ac:dyDescent="0.2">
      <c r="I222" s="2" t="str" cm="1">
        <f t="array" ref="I222">IFERROR(_xlfn.IFS((G222="High Performance")*(H222="High Potential"),"Consistent Star",(G222="High Performance")*(H222="Moderate Potential"),"High Professional",(G222="High Performance")*(H222="Low Potential"),"Solid Professional",(G222="Moderate Performance")*(H222="High Potential"),"Current Star",(G222="Moderate Performance")*(H222="Moderate Potential"),"Key Player",(G222="Moderate Performance")*(H222="Low Potential"),"Inconsistent Player",(G222="Low Performance")*(H222="High Potential"),"Future Star",(G222="Low Performance")*(H222="Moderate Potential"),"Rough Diamond",(G222="Low Performance")*(H222="Low Potential"),"Talent Risk"),"")</f>
        <v/>
      </c>
    </row>
    <row r="223" spans="9:9" ht="25" customHeight="1" x14ac:dyDescent="0.2">
      <c r="I223" s="2" t="str" cm="1">
        <f t="array" ref="I223">IFERROR(_xlfn.IFS((G223="High Performance")*(H223="High Potential"),"Consistent Star",(G223="High Performance")*(H223="Moderate Potential"),"High Professional",(G223="High Performance")*(H223="Low Potential"),"Solid Professional",(G223="Moderate Performance")*(H223="High Potential"),"Current Star",(G223="Moderate Performance")*(H223="Moderate Potential"),"Key Player",(G223="Moderate Performance")*(H223="Low Potential"),"Inconsistent Player",(G223="Low Performance")*(H223="High Potential"),"Future Star",(G223="Low Performance")*(H223="Moderate Potential"),"Rough Diamond",(G223="Low Performance")*(H223="Low Potential"),"Talent Risk"),"")</f>
        <v/>
      </c>
    </row>
    <row r="224" spans="9:9" ht="25" customHeight="1" x14ac:dyDescent="0.2">
      <c r="I224" s="2" t="str" cm="1">
        <f t="array" ref="I224">IFERROR(_xlfn.IFS((G224="High Performance")*(H224="High Potential"),"Consistent Star",(G224="High Performance")*(H224="Moderate Potential"),"High Professional",(G224="High Performance")*(H224="Low Potential"),"Solid Professional",(G224="Moderate Performance")*(H224="High Potential"),"Current Star",(G224="Moderate Performance")*(H224="Moderate Potential"),"Key Player",(G224="Moderate Performance")*(H224="Low Potential"),"Inconsistent Player",(G224="Low Performance")*(H224="High Potential"),"Future Star",(G224="Low Performance")*(H224="Moderate Potential"),"Rough Diamond",(G224="Low Performance")*(H224="Low Potential"),"Talent Risk"),"")</f>
        <v/>
      </c>
    </row>
    <row r="225" spans="9:9" ht="25" customHeight="1" x14ac:dyDescent="0.2">
      <c r="I225" s="2" t="str" cm="1">
        <f t="array" ref="I225">IFERROR(_xlfn.IFS((G225="High Performance")*(H225="High Potential"),"Consistent Star",(G225="High Performance")*(H225="Moderate Potential"),"High Professional",(G225="High Performance")*(H225="Low Potential"),"Solid Professional",(G225="Moderate Performance")*(H225="High Potential"),"Current Star",(G225="Moderate Performance")*(H225="Moderate Potential"),"Key Player",(G225="Moderate Performance")*(H225="Low Potential"),"Inconsistent Player",(G225="Low Performance")*(H225="High Potential"),"Future Star",(G225="Low Performance")*(H225="Moderate Potential"),"Rough Diamond",(G225="Low Performance")*(H225="Low Potential"),"Talent Risk"),"")</f>
        <v/>
      </c>
    </row>
    <row r="226" spans="9:9" ht="25" customHeight="1" x14ac:dyDescent="0.2">
      <c r="I226" s="2" t="str" cm="1">
        <f t="array" ref="I226">IFERROR(_xlfn.IFS((G226="High Performance")*(H226="High Potential"),"Consistent Star",(G226="High Performance")*(H226="Moderate Potential"),"High Professional",(G226="High Performance")*(H226="Low Potential"),"Solid Professional",(G226="Moderate Performance")*(H226="High Potential"),"Current Star",(G226="Moderate Performance")*(H226="Moderate Potential"),"Key Player",(G226="Moderate Performance")*(H226="Low Potential"),"Inconsistent Player",(G226="Low Performance")*(H226="High Potential"),"Future Star",(G226="Low Performance")*(H226="Moderate Potential"),"Rough Diamond",(G226="Low Performance")*(H226="Low Potential"),"Talent Risk"),"")</f>
        <v/>
      </c>
    </row>
    <row r="227" spans="9:9" ht="25" customHeight="1" x14ac:dyDescent="0.2">
      <c r="I227" s="2" t="str" cm="1">
        <f t="array" ref="I227">IFERROR(_xlfn.IFS((G227="High Performance")*(H227="High Potential"),"Consistent Star",(G227="High Performance")*(H227="Moderate Potential"),"High Professional",(G227="High Performance")*(H227="Low Potential"),"Solid Professional",(G227="Moderate Performance")*(H227="High Potential"),"Current Star",(G227="Moderate Performance")*(H227="Moderate Potential"),"Key Player",(G227="Moderate Performance")*(H227="Low Potential"),"Inconsistent Player",(G227="Low Performance")*(H227="High Potential"),"Future Star",(G227="Low Performance")*(H227="Moderate Potential"),"Rough Diamond",(G227="Low Performance")*(H227="Low Potential"),"Talent Risk"),"")</f>
        <v/>
      </c>
    </row>
    <row r="228" spans="9:9" ht="25" customHeight="1" x14ac:dyDescent="0.2">
      <c r="I228" s="2" t="str" cm="1">
        <f t="array" ref="I228">IFERROR(_xlfn.IFS((G228="High Performance")*(H228="High Potential"),"Consistent Star",(G228="High Performance")*(H228="Moderate Potential"),"High Professional",(G228="High Performance")*(H228="Low Potential"),"Solid Professional",(G228="Moderate Performance")*(H228="High Potential"),"Current Star",(G228="Moderate Performance")*(H228="Moderate Potential"),"Key Player",(G228="Moderate Performance")*(H228="Low Potential"),"Inconsistent Player",(G228="Low Performance")*(H228="High Potential"),"Future Star",(G228="Low Performance")*(H228="Moderate Potential"),"Rough Diamond",(G228="Low Performance")*(H228="Low Potential"),"Talent Risk"),"")</f>
        <v/>
      </c>
    </row>
    <row r="229" spans="9:9" ht="25" customHeight="1" x14ac:dyDescent="0.2">
      <c r="I229" s="2" t="str" cm="1">
        <f t="array" ref="I229">IFERROR(_xlfn.IFS((G229="High Performance")*(H229="High Potential"),"Consistent Star",(G229="High Performance")*(H229="Moderate Potential"),"High Professional",(G229="High Performance")*(H229="Low Potential"),"Solid Professional",(G229="Moderate Performance")*(H229="High Potential"),"Current Star",(G229="Moderate Performance")*(H229="Moderate Potential"),"Key Player",(G229="Moderate Performance")*(H229="Low Potential"),"Inconsistent Player",(G229="Low Performance")*(H229="High Potential"),"Future Star",(G229="Low Performance")*(H229="Moderate Potential"),"Rough Diamond",(G229="Low Performance")*(H229="Low Potential"),"Talent Risk"),"")</f>
        <v/>
      </c>
    </row>
    <row r="230" spans="9:9" ht="25" customHeight="1" x14ac:dyDescent="0.2">
      <c r="I230" s="2" t="str" cm="1">
        <f t="array" ref="I230">IFERROR(_xlfn.IFS((G230="High Performance")*(H230="High Potential"),"Consistent Star",(G230="High Performance")*(H230="Moderate Potential"),"High Professional",(G230="High Performance")*(H230="Low Potential"),"Solid Professional",(G230="Moderate Performance")*(H230="High Potential"),"Current Star",(G230="Moderate Performance")*(H230="Moderate Potential"),"Key Player",(G230="Moderate Performance")*(H230="Low Potential"),"Inconsistent Player",(G230="Low Performance")*(H230="High Potential"),"Future Star",(G230="Low Performance")*(H230="Moderate Potential"),"Rough Diamond",(G230="Low Performance")*(H230="Low Potential"),"Talent Risk"),"")</f>
        <v/>
      </c>
    </row>
    <row r="231" spans="9:9" ht="25" customHeight="1" x14ac:dyDescent="0.2">
      <c r="I231" s="2" t="str" cm="1">
        <f t="array" ref="I231">IFERROR(_xlfn.IFS((G231="High Performance")*(H231="High Potential"),"Consistent Star",(G231="High Performance")*(H231="Moderate Potential"),"High Professional",(G231="High Performance")*(H231="Low Potential"),"Solid Professional",(G231="Moderate Performance")*(H231="High Potential"),"Current Star",(G231="Moderate Performance")*(H231="Moderate Potential"),"Key Player",(G231="Moderate Performance")*(H231="Low Potential"),"Inconsistent Player",(G231="Low Performance")*(H231="High Potential"),"Future Star",(G231="Low Performance")*(H231="Moderate Potential"),"Rough Diamond",(G231="Low Performance")*(H231="Low Potential"),"Talent Risk"),"")</f>
        <v/>
      </c>
    </row>
    <row r="232" spans="9:9" ht="25" customHeight="1" x14ac:dyDescent="0.2">
      <c r="I232" s="2" t="str" cm="1">
        <f t="array" ref="I232">IFERROR(_xlfn.IFS((G232="High Performance")*(H232="High Potential"),"Consistent Star",(G232="High Performance")*(H232="Moderate Potential"),"High Professional",(G232="High Performance")*(H232="Low Potential"),"Solid Professional",(G232="Moderate Performance")*(H232="High Potential"),"Current Star",(G232="Moderate Performance")*(H232="Moderate Potential"),"Key Player",(G232="Moderate Performance")*(H232="Low Potential"),"Inconsistent Player",(G232="Low Performance")*(H232="High Potential"),"Future Star",(G232="Low Performance")*(H232="Moderate Potential"),"Rough Diamond",(G232="Low Performance")*(H232="Low Potential"),"Talent Risk"),"")</f>
        <v/>
      </c>
    </row>
    <row r="233" spans="9:9" ht="25" customHeight="1" x14ac:dyDescent="0.2">
      <c r="I233" s="2" t="str" cm="1">
        <f t="array" ref="I233">IFERROR(_xlfn.IFS((G233="High Performance")*(H233="High Potential"),"Consistent Star",(G233="High Performance")*(H233="Moderate Potential"),"High Professional",(G233="High Performance")*(H233="Low Potential"),"Solid Professional",(G233="Moderate Performance")*(H233="High Potential"),"Current Star",(G233="Moderate Performance")*(H233="Moderate Potential"),"Key Player",(G233="Moderate Performance")*(H233="Low Potential"),"Inconsistent Player",(G233="Low Performance")*(H233="High Potential"),"Future Star",(G233="Low Performance")*(H233="Moderate Potential"),"Rough Diamond",(G233="Low Performance")*(H233="Low Potential"),"Talent Risk"),"")</f>
        <v/>
      </c>
    </row>
    <row r="234" spans="9:9" ht="25" customHeight="1" x14ac:dyDescent="0.2">
      <c r="I234" s="2" t="str" cm="1">
        <f t="array" ref="I234">IFERROR(_xlfn.IFS((G234="High Performance")*(H234="High Potential"),"Consistent Star",(G234="High Performance")*(H234="Moderate Potential"),"High Professional",(G234="High Performance")*(H234="Low Potential"),"Solid Professional",(G234="Moderate Performance")*(H234="High Potential"),"Current Star",(G234="Moderate Performance")*(H234="Moderate Potential"),"Key Player",(G234="Moderate Performance")*(H234="Low Potential"),"Inconsistent Player",(G234="Low Performance")*(H234="High Potential"),"Future Star",(G234="Low Performance")*(H234="Moderate Potential"),"Rough Diamond",(G234="Low Performance")*(H234="Low Potential"),"Talent Risk"),"")</f>
        <v/>
      </c>
    </row>
    <row r="235" spans="9:9" ht="25" customHeight="1" x14ac:dyDescent="0.2">
      <c r="I235" s="2" t="str" cm="1">
        <f t="array" ref="I235">IFERROR(_xlfn.IFS((G235="High Performance")*(H235="High Potential"),"Consistent Star",(G235="High Performance")*(H235="Moderate Potential"),"High Professional",(G235="High Performance")*(H235="Low Potential"),"Solid Professional",(G235="Moderate Performance")*(H235="High Potential"),"Current Star",(G235="Moderate Performance")*(H235="Moderate Potential"),"Key Player",(G235="Moderate Performance")*(H235="Low Potential"),"Inconsistent Player",(G235="Low Performance")*(H235="High Potential"),"Future Star",(G235="Low Performance")*(H235="Moderate Potential"),"Rough Diamond",(G235="Low Performance")*(H235="Low Potential"),"Talent Risk"),"")</f>
        <v/>
      </c>
    </row>
    <row r="236" spans="9:9" ht="25" customHeight="1" x14ac:dyDescent="0.2">
      <c r="I236" s="2" t="str" cm="1">
        <f t="array" ref="I236">IFERROR(_xlfn.IFS((G236="High Performance")*(H236="High Potential"),"Consistent Star",(G236="High Performance")*(H236="Moderate Potential"),"High Professional",(G236="High Performance")*(H236="Low Potential"),"Solid Professional",(G236="Moderate Performance")*(H236="High Potential"),"Current Star",(G236="Moderate Performance")*(H236="Moderate Potential"),"Key Player",(G236="Moderate Performance")*(H236="Low Potential"),"Inconsistent Player",(G236="Low Performance")*(H236="High Potential"),"Future Star",(G236="Low Performance")*(H236="Moderate Potential"),"Rough Diamond",(G236="Low Performance")*(H236="Low Potential"),"Talent Risk"),"")</f>
        <v/>
      </c>
    </row>
    <row r="237" spans="9:9" ht="25" customHeight="1" x14ac:dyDescent="0.2">
      <c r="I237" s="2" t="str" cm="1">
        <f t="array" ref="I237">IFERROR(_xlfn.IFS((G237="High Performance")*(H237="High Potential"),"Consistent Star",(G237="High Performance")*(H237="Moderate Potential"),"High Professional",(G237="High Performance")*(H237="Low Potential"),"Solid Professional",(G237="Moderate Performance")*(H237="High Potential"),"Current Star",(G237="Moderate Performance")*(H237="Moderate Potential"),"Key Player",(G237="Moderate Performance")*(H237="Low Potential"),"Inconsistent Player",(G237="Low Performance")*(H237="High Potential"),"Future Star",(G237="Low Performance")*(H237="Moderate Potential"),"Rough Diamond",(G237="Low Performance")*(H237="Low Potential"),"Talent Risk"),"")</f>
        <v/>
      </c>
    </row>
    <row r="238" spans="9:9" ht="25" customHeight="1" x14ac:dyDescent="0.2">
      <c r="I238" s="2" t="str" cm="1">
        <f t="array" ref="I238">IFERROR(_xlfn.IFS((G238="High Performance")*(H238="High Potential"),"Consistent Star",(G238="High Performance")*(H238="Moderate Potential"),"High Professional",(G238="High Performance")*(H238="Low Potential"),"Solid Professional",(G238="Moderate Performance")*(H238="High Potential"),"Current Star",(G238="Moderate Performance")*(H238="Moderate Potential"),"Key Player",(G238="Moderate Performance")*(H238="Low Potential"),"Inconsistent Player",(G238="Low Performance")*(H238="High Potential"),"Future Star",(G238="Low Performance")*(H238="Moderate Potential"),"Rough Diamond",(G238="Low Performance")*(H238="Low Potential"),"Talent Risk"),"")</f>
        <v/>
      </c>
    </row>
    <row r="239" spans="9:9" ht="25" customHeight="1" x14ac:dyDescent="0.2">
      <c r="I239" s="2" t="str" cm="1">
        <f t="array" ref="I239">IFERROR(_xlfn.IFS((G239="High Performance")*(H239="High Potential"),"Consistent Star",(G239="High Performance")*(H239="Moderate Potential"),"High Professional",(G239="High Performance")*(H239="Low Potential"),"Solid Professional",(G239="Moderate Performance")*(H239="High Potential"),"Current Star",(G239="Moderate Performance")*(H239="Moderate Potential"),"Key Player",(G239="Moderate Performance")*(H239="Low Potential"),"Inconsistent Player",(G239="Low Performance")*(H239="High Potential"),"Future Star",(G239="Low Performance")*(H239="Moderate Potential"),"Rough Diamond",(G239="Low Performance")*(H239="Low Potential"),"Talent Risk"),"")</f>
        <v/>
      </c>
    </row>
    <row r="240" spans="9:9" ht="25" customHeight="1" x14ac:dyDescent="0.2">
      <c r="I240" s="2" t="str" cm="1">
        <f t="array" ref="I240">IFERROR(_xlfn.IFS((G240="High Performance")*(H240="High Potential"),"Consistent Star",(G240="High Performance")*(H240="Moderate Potential"),"High Professional",(G240="High Performance")*(H240="Low Potential"),"Solid Professional",(G240="Moderate Performance")*(H240="High Potential"),"Current Star",(G240="Moderate Performance")*(H240="Moderate Potential"),"Key Player",(G240="Moderate Performance")*(H240="Low Potential"),"Inconsistent Player",(G240="Low Performance")*(H240="High Potential"),"Future Star",(G240="Low Performance")*(H240="Moderate Potential"),"Rough Diamond",(G240="Low Performance")*(H240="Low Potential"),"Talent Risk"),"")</f>
        <v/>
      </c>
    </row>
    <row r="241" spans="9:9" ht="25" customHeight="1" x14ac:dyDescent="0.2">
      <c r="I241" s="2" t="str" cm="1">
        <f t="array" ref="I241">IFERROR(_xlfn.IFS((G241="High Performance")*(H241="High Potential"),"Consistent Star",(G241="High Performance")*(H241="Moderate Potential"),"High Professional",(G241="High Performance")*(H241="Low Potential"),"Solid Professional",(G241="Moderate Performance")*(H241="High Potential"),"Current Star",(G241="Moderate Performance")*(H241="Moderate Potential"),"Key Player",(G241="Moderate Performance")*(H241="Low Potential"),"Inconsistent Player",(G241="Low Performance")*(H241="High Potential"),"Future Star",(G241="Low Performance")*(H241="Moderate Potential"),"Rough Diamond",(G241="Low Performance")*(H241="Low Potential"),"Talent Risk"),"")</f>
        <v/>
      </c>
    </row>
    <row r="242" spans="9:9" ht="25" customHeight="1" x14ac:dyDescent="0.2">
      <c r="I242" s="2" t="str" cm="1">
        <f t="array" ref="I242">IFERROR(_xlfn.IFS((G242="High Performance")*(H242="High Potential"),"Consistent Star",(G242="High Performance")*(H242="Moderate Potential"),"High Professional",(G242="High Performance")*(H242="Low Potential"),"Solid Professional",(G242="Moderate Performance")*(H242="High Potential"),"Current Star",(G242="Moderate Performance")*(H242="Moderate Potential"),"Key Player",(G242="Moderate Performance")*(H242="Low Potential"),"Inconsistent Player",(G242="Low Performance")*(H242="High Potential"),"Future Star",(G242="Low Performance")*(H242="Moderate Potential"),"Rough Diamond",(G242="Low Performance")*(H242="Low Potential"),"Talent Risk"),"")</f>
        <v/>
      </c>
    </row>
    <row r="243" spans="9:9" ht="25" customHeight="1" x14ac:dyDescent="0.2">
      <c r="I243" s="2" t="str" cm="1">
        <f t="array" ref="I243">IFERROR(_xlfn.IFS((G243="High Performance")*(H243="High Potential"),"Consistent Star",(G243="High Performance")*(H243="Moderate Potential"),"High Professional",(G243="High Performance")*(H243="Low Potential"),"Solid Professional",(G243="Moderate Performance")*(H243="High Potential"),"Current Star",(G243="Moderate Performance")*(H243="Moderate Potential"),"Key Player",(G243="Moderate Performance")*(H243="Low Potential"),"Inconsistent Player",(G243="Low Performance")*(H243="High Potential"),"Future Star",(G243="Low Performance")*(H243="Moderate Potential"),"Rough Diamond",(G243="Low Performance")*(H243="Low Potential"),"Talent Risk"),"")</f>
        <v/>
      </c>
    </row>
    <row r="244" spans="9:9" ht="25" customHeight="1" x14ac:dyDescent="0.2">
      <c r="I244" s="2" t="str" cm="1">
        <f t="array" ref="I244">IFERROR(_xlfn.IFS((G244="High Performance")*(H244="High Potential"),"Consistent Star",(G244="High Performance")*(H244="Moderate Potential"),"High Professional",(G244="High Performance")*(H244="Low Potential"),"Solid Professional",(G244="Moderate Performance")*(H244="High Potential"),"Current Star",(G244="Moderate Performance")*(H244="Moderate Potential"),"Key Player",(G244="Moderate Performance")*(H244="Low Potential"),"Inconsistent Player",(G244="Low Performance")*(H244="High Potential"),"Future Star",(G244="Low Performance")*(H244="Moderate Potential"),"Rough Diamond",(G244="Low Performance")*(H244="Low Potential"),"Talent Risk"),"")</f>
        <v/>
      </c>
    </row>
    <row r="245" spans="9:9" ht="25" customHeight="1" x14ac:dyDescent="0.2">
      <c r="I245" s="2" t="str" cm="1">
        <f t="array" ref="I245">IFERROR(_xlfn.IFS((G245="High Performance")*(H245="High Potential"),"Consistent Star",(G245="High Performance")*(H245="Moderate Potential"),"High Professional",(G245="High Performance")*(H245="Low Potential"),"Solid Professional",(G245="Moderate Performance")*(H245="High Potential"),"Current Star",(G245="Moderate Performance")*(H245="Moderate Potential"),"Key Player",(G245="Moderate Performance")*(H245="Low Potential"),"Inconsistent Player",(G245="Low Performance")*(H245="High Potential"),"Future Star",(G245="Low Performance")*(H245="Moderate Potential"),"Rough Diamond",(G245="Low Performance")*(H245="Low Potential"),"Talent Risk"),"")</f>
        <v/>
      </c>
    </row>
    <row r="246" spans="9:9" ht="25" customHeight="1" x14ac:dyDescent="0.2">
      <c r="I246" s="2" t="str" cm="1">
        <f t="array" ref="I246">IFERROR(_xlfn.IFS((G246="High Performance")*(H246="High Potential"),"Consistent Star",(G246="High Performance")*(H246="Moderate Potential"),"High Professional",(G246="High Performance")*(H246="Low Potential"),"Solid Professional",(G246="Moderate Performance")*(H246="High Potential"),"Current Star",(G246="Moderate Performance")*(H246="Moderate Potential"),"Key Player",(G246="Moderate Performance")*(H246="Low Potential"),"Inconsistent Player",(G246="Low Performance")*(H246="High Potential"),"Future Star",(G246="Low Performance")*(H246="Moderate Potential"),"Rough Diamond",(G246="Low Performance")*(H246="Low Potential"),"Talent Risk"),"")</f>
        <v/>
      </c>
    </row>
    <row r="247" spans="9:9" ht="25" customHeight="1" x14ac:dyDescent="0.2">
      <c r="I247" s="2" t="str" cm="1">
        <f t="array" ref="I247">IFERROR(_xlfn.IFS((G247="High Performance")*(H247="High Potential"),"Consistent Star",(G247="High Performance")*(H247="Moderate Potential"),"High Professional",(G247="High Performance")*(H247="Low Potential"),"Solid Professional",(G247="Moderate Performance")*(H247="High Potential"),"Current Star",(G247="Moderate Performance")*(H247="Moderate Potential"),"Key Player",(G247="Moderate Performance")*(H247="Low Potential"),"Inconsistent Player",(G247="Low Performance")*(H247="High Potential"),"Future Star",(G247="Low Performance")*(H247="Moderate Potential"),"Rough Diamond",(G247="Low Performance")*(H247="Low Potential"),"Talent Risk"),"")</f>
        <v/>
      </c>
    </row>
    <row r="248" spans="9:9" ht="25" customHeight="1" x14ac:dyDescent="0.2">
      <c r="I248" s="2" t="str" cm="1">
        <f t="array" ref="I248">IFERROR(_xlfn.IFS((G248="High Performance")*(H248="High Potential"),"Consistent Star",(G248="High Performance")*(H248="Moderate Potential"),"High Professional",(G248="High Performance")*(H248="Low Potential"),"Solid Professional",(G248="Moderate Performance")*(H248="High Potential"),"Current Star",(G248="Moderate Performance")*(H248="Moderate Potential"),"Key Player",(G248="Moderate Performance")*(H248="Low Potential"),"Inconsistent Player",(G248="Low Performance")*(H248="High Potential"),"Future Star",(G248="Low Performance")*(H248="Moderate Potential"),"Rough Diamond",(G248="Low Performance")*(H248="Low Potential"),"Talent Risk"),"")</f>
        <v/>
      </c>
    </row>
    <row r="249" spans="9:9" ht="25" customHeight="1" x14ac:dyDescent="0.2">
      <c r="I249" s="2" t="str" cm="1">
        <f t="array" ref="I249">IFERROR(_xlfn.IFS((G249="High Performance")*(H249="High Potential"),"Consistent Star",(G249="High Performance")*(H249="Moderate Potential"),"High Professional",(G249="High Performance")*(H249="Low Potential"),"Solid Professional",(G249="Moderate Performance")*(H249="High Potential"),"Current Star",(G249="Moderate Performance")*(H249="Moderate Potential"),"Key Player",(G249="Moderate Performance")*(H249="Low Potential"),"Inconsistent Player",(G249="Low Performance")*(H249="High Potential"),"Future Star",(G249="Low Performance")*(H249="Moderate Potential"),"Rough Diamond",(G249="Low Performance")*(H249="Low Potential"),"Talent Risk"),"")</f>
        <v/>
      </c>
    </row>
    <row r="250" spans="9:9" ht="25" customHeight="1" x14ac:dyDescent="0.2">
      <c r="I250" s="2" t="str" cm="1">
        <f t="array" ref="I250">IFERROR(_xlfn.IFS((G250="High Performance")*(H250="High Potential"),"Consistent Star",(G250="High Performance")*(H250="Moderate Potential"),"High Professional",(G250="High Performance")*(H250="Low Potential"),"Solid Professional",(G250="Moderate Performance")*(H250="High Potential"),"Current Star",(G250="Moderate Performance")*(H250="Moderate Potential"),"Key Player",(G250="Moderate Performance")*(H250="Low Potential"),"Inconsistent Player",(G250="Low Performance")*(H250="High Potential"),"Future Star",(G250="Low Performance")*(H250="Moderate Potential"),"Rough Diamond",(G250="Low Performance")*(H250="Low Potential"),"Talent Risk"),"")</f>
        <v/>
      </c>
    </row>
    <row r="251" spans="9:9" ht="25" customHeight="1" x14ac:dyDescent="0.2">
      <c r="I251" s="2" t="str" cm="1">
        <f t="array" ref="I251">IFERROR(_xlfn.IFS((G251="High Performance")*(H251="High Potential"),"Consistent Star",(G251="High Performance")*(H251="Moderate Potential"),"High Professional",(G251="High Performance")*(H251="Low Potential"),"Solid Professional",(G251="Moderate Performance")*(H251="High Potential"),"Current Star",(G251="Moderate Performance")*(H251="Moderate Potential"),"Key Player",(G251="Moderate Performance")*(H251="Low Potential"),"Inconsistent Player",(G251="Low Performance")*(H251="High Potential"),"Future Star",(G251="Low Performance")*(H251="Moderate Potential"),"Rough Diamond",(G251="Low Performance")*(H251="Low Potential"),"Talent Risk"),"")</f>
        <v/>
      </c>
    </row>
    <row r="252" spans="9:9" ht="25" customHeight="1" x14ac:dyDescent="0.2">
      <c r="I252" s="2" t="str" cm="1">
        <f t="array" ref="I252">IFERROR(_xlfn.IFS((G252="High Performance")*(H252="High Potential"),"Consistent Star",(G252="High Performance")*(H252="Moderate Potential"),"High Professional",(G252="High Performance")*(H252="Low Potential"),"Solid Professional",(G252="Moderate Performance")*(H252="High Potential"),"Current Star",(G252="Moderate Performance")*(H252="Moderate Potential"),"Key Player",(G252="Moderate Performance")*(H252="Low Potential"),"Inconsistent Player",(G252="Low Performance")*(H252="High Potential"),"Future Star",(G252="Low Performance")*(H252="Moderate Potential"),"Rough Diamond",(G252="Low Performance")*(H252="Low Potential"),"Talent Risk"),"")</f>
        <v/>
      </c>
    </row>
    <row r="253" spans="9:9" ht="25" customHeight="1" x14ac:dyDescent="0.2">
      <c r="I253" s="2" t="str" cm="1">
        <f t="array" ref="I253">IFERROR(_xlfn.IFS((G253="High Performance")*(H253="High Potential"),"Consistent Star",(G253="High Performance")*(H253="Moderate Potential"),"High Professional",(G253="High Performance")*(H253="Low Potential"),"Solid Professional",(G253="Moderate Performance")*(H253="High Potential"),"Current Star",(G253="Moderate Performance")*(H253="Moderate Potential"),"Key Player",(G253="Moderate Performance")*(H253="Low Potential"),"Inconsistent Player",(G253="Low Performance")*(H253="High Potential"),"Future Star",(G253="Low Performance")*(H253="Moderate Potential"),"Rough Diamond",(G253="Low Performance")*(H253="Low Potential"),"Talent Risk"),"")</f>
        <v/>
      </c>
    </row>
    <row r="254" spans="9:9" ht="25" customHeight="1" x14ac:dyDescent="0.2">
      <c r="I254" s="2" t="str" cm="1">
        <f t="array" ref="I254">IFERROR(_xlfn.IFS((G254="High Performance")*(H254="High Potential"),"Consistent Star",(G254="High Performance")*(H254="Moderate Potential"),"High Professional",(G254="High Performance")*(H254="Low Potential"),"Solid Professional",(G254="Moderate Performance")*(H254="High Potential"),"Current Star",(G254="Moderate Performance")*(H254="Moderate Potential"),"Key Player",(G254="Moderate Performance")*(H254="Low Potential"),"Inconsistent Player",(G254="Low Performance")*(H254="High Potential"),"Future Star",(G254="Low Performance")*(H254="Moderate Potential"),"Rough Diamond",(G254="Low Performance")*(H254="Low Potential"),"Talent Risk"),"")</f>
        <v/>
      </c>
    </row>
    <row r="255" spans="9:9" ht="25" customHeight="1" x14ac:dyDescent="0.2">
      <c r="I255" s="2" t="str" cm="1">
        <f t="array" ref="I255">IFERROR(_xlfn.IFS((G255="High Performance")*(H255="High Potential"),"Consistent Star",(G255="High Performance")*(H255="Moderate Potential"),"High Professional",(G255="High Performance")*(H255="Low Potential"),"Solid Professional",(G255="Moderate Performance")*(H255="High Potential"),"Current Star",(G255="Moderate Performance")*(H255="Moderate Potential"),"Key Player",(G255="Moderate Performance")*(H255="Low Potential"),"Inconsistent Player",(G255="Low Performance")*(H255="High Potential"),"Future Star",(G255="Low Performance")*(H255="Moderate Potential"),"Rough Diamond",(G255="Low Performance")*(H255="Low Potential"),"Talent Risk"),"")</f>
        <v/>
      </c>
    </row>
    <row r="256" spans="9:9" ht="25" customHeight="1" x14ac:dyDescent="0.2">
      <c r="I256" s="2" t="str" cm="1">
        <f t="array" ref="I256">IFERROR(_xlfn.IFS((G256="High Performance")*(H256="High Potential"),"Consistent Star",(G256="High Performance")*(H256="Moderate Potential"),"High Professional",(G256="High Performance")*(H256="Low Potential"),"Solid Professional",(G256="Moderate Performance")*(H256="High Potential"),"Current Star",(G256="Moderate Performance")*(H256="Moderate Potential"),"Key Player",(G256="Moderate Performance")*(H256="Low Potential"),"Inconsistent Player",(G256="Low Performance")*(H256="High Potential"),"Future Star",(G256="Low Performance")*(H256="Moderate Potential"),"Rough Diamond",(G256="Low Performance")*(H256="Low Potential"),"Talent Risk"),"")</f>
        <v/>
      </c>
    </row>
    <row r="257" spans="9:9" ht="25" customHeight="1" x14ac:dyDescent="0.2">
      <c r="I257" s="2" t="str" cm="1">
        <f t="array" ref="I257">IFERROR(_xlfn.IFS((G257="High Performance")*(H257="High Potential"),"Consistent Star",(G257="High Performance")*(H257="Moderate Potential"),"High Professional",(G257="High Performance")*(H257="Low Potential"),"Solid Professional",(G257="Moderate Performance")*(H257="High Potential"),"Current Star",(G257="Moderate Performance")*(H257="Moderate Potential"),"Key Player",(G257="Moderate Performance")*(H257="Low Potential"),"Inconsistent Player",(G257="Low Performance")*(H257="High Potential"),"Future Star",(G257="Low Performance")*(H257="Moderate Potential"),"Rough Diamond",(G257="Low Performance")*(H257="Low Potential"),"Talent Risk"),"")</f>
        <v/>
      </c>
    </row>
    <row r="258" spans="9:9" ht="25" customHeight="1" x14ac:dyDescent="0.2">
      <c r="I258" s="2" t="str" cm="1">
        <f t="array" ref="I258">IFERROR(_xlfn.IFS((G258="High Performance")*(H258="High Potential"),"Consistent Star",(G258="High Performance")*(H258="Moderate Potential"),"High Professional",(G258="High Performance")*(H258="Low Potential"),"Solid Professional",(G258="Moderate Performance")*(H258="High Potential"),"Current Star",(G258="Moderate Performance")*(H258="Moderate Potential"),"Key Player",(G258="Moderate Performance")*(H258="Low Potential"),"Inconsistent Player",(G258="Low Performance")*(H258="High Potential"),"Future Star",(G258="Low Performance")*(H258="Moderate Potential"),"Rough Diamond",(G258="Low Performance")*(H258="Low Potential"),"Talent Risk"),"")</f>
        <v/>
      </c>
    </row>
    <row r="259" spans="9:9" ht="25" customHeight="1" x14ac:dyDescent="0.2">
      <c r="I259" s="2" t="str" cm="1">
        <f t="array" ref="I259">IFERROR(_xlfn.IFS((G259="High Performance")*(H259="High Potential"),"Consistent Star",(G259="High Performance")*(H259="Moderate Potential"),"High Professional",(G259="High Performance")*(H259="Low Potential"),"Solid Professional",(G259="Moderate Performance")*(H259="High Potential"),"Current Star",(G259="Moderate Performance")*(H259="Moderate Potential"),"Key Player",(G259="Moderate Performance")*(H259="Low Potential"),"Inconsistent Player",(G259="Low Performance")*(H259="High Potential"),"Future Star",(G259="Low Performance")*(H259="Moderate Potential"),"Rough Diamond",(G259="Low Performance")*(H259="Low Potential"),"Talent Risk"),"")</f>
        <v/>
      </c>
    </row>
    <row r="260" spans="9:9" ht="25" customHeight="1" x14ac:dyDescent="0.2">
      <c r="I260" s="2" t="str" cm="1">
        <f t="array" ref="I260">IFERROR(_xlfn.IFS((G260="High Performance")*(H260="High Potential"),"Consistent Star",(G260="High Performance")*(H260="Moderate Potential"),"High Professional",(G260="High Performance")*(H260="Low Potential"),"Solid Professional",(G260="Moderate Performance")*(H260="High Potential"),"Current Star",(G260="Moderate Performance")*(H260="Moderate Potential"),"Key Player",(G260="Moderate Performance")*(H260="Low Potential"),"Inconsistent Player",(G260="Low Performance")*(H260="High Potential"),"Future Star",(G260="Low Performance")*(H260="Moderate Potential"),"Rough Diamond",(G260="Low Performance")*(H260="Low Potential"),"Talent Risk"),"")</f>
        <v/>
      </c>
    </row>
    <row r="261" spans="9:9" ht="25" customHeight="1" x14ac:dyDescent="0.2">
      <c r="I261" s="2" t="str" cm="1">
        <f t="array" ref="I261">IFERROR(_xlfn.IFS((G261="High Performance")*(H261="High Potential"),"Consistent Star",(G261="High Performance")*(H261="Moderate Potential"),"High Professional",(G261="High Performance")*(H261="Low Potential"),"Solid Professional",(G261="Moderate Performance")*(H261="High Potential"),"Current Star",(G261="Moderate Performance")*(H261="Moderate Potential"),"Key Player",(G261="Moderate Performance")*(H261="Low Potential"),"Inconsistent Player",(G261="Low Performance")*(H261="High Potential"),"Future Star",(G261="Low Performance")*(H261="Moderate Potential"),"Rough Diamond",(G261="Low Performance")*(H261="Low Potential"),"Talent Risk"),"")</f>
        <v/>
      </c>
    </row>
    <row r="262" spans="9:9" ht="25" customHeight="1" x14ac:dyDescent="0.2">
      <c r="I262" s="2" t="str" cm="1">
        <f t="array" ref="I262">IFERROR(_xlfn.IFS((G262="High Performance")*(H262="High Potential"),"Consistent Star",(G262="High Performance")*(H262="Moderate Potential"),"High Professional",(G262="High Performance")*(H262="Low Potential"),"Solid Professional",(G262="Moderate Performance")*(H262="High Potential"),"Current Star",(G262="Moderate Performance")*(H262="Moderate Potential"),"Key Player",(G262="Moderate Performance")*(H262="Low Potential"),"Inconsistent Player",(G262="Low Performance")*(H262="High Potential"),"Future Star",(G262="Low Performance")*(H262="Moderate Potential"),"Rough Diamond",(G262="Low Performance")*(H262="Low Potential"),"Talent Risk"),"")</f>
        <v/>
      </c>
    </row>
    <row r="263" spans="9:9" ht="25" customHeight="1" x14ac:dyDescent="0.2">
      <c r="I263" s="2" t="str" cm="1">
        <f t="array" ref="I263">IFERROR(_xlfn.IFS((G263="High Performance")*(H263="High Potential"),"Consistent Star",(G263="High Performance")*(H263="Moderate Potential"),"High Professional",(G263="High Performance")*(H263="Low Potential"),"Solid Professional",(G263="Moderate Performance")*(H263="High Potential"),"Current Star",(G263="Moderate Performance")*(H263="Moderate Potential"),"Key Player",(G263="Moderate Performance")*(H263="Low Potential"),"Inconsistent Player",(G263="Low Performance")*(H263="High Potential"),"Future Star",(G263="Low Performance")*(H263="Moderate Potential"),"Rough Diamond",(G263="Low Performance")*(H263="Low Potential"),"Talent Risk"),"")</f>
        <v/>
      </c>
    </row>
    <row r="264" spans="9:9" ht="25" customHeight="1" x14ac:dyDescent="0.2">
      <c r="I264" s="2" t="str" cm="1">
        <f t="array" ref="I264">IFERROR(_xlfn.IFS((G264="High Performance")*(H264="High Potential"),"Consistent Star",(G264="High Performance")*(H264="Moderate Potential"),"High Professional",(G264="High Performance")*(H264="Low Potential"),"Solid Professional",(G264="Moderate Performance")*(H264="High Potential"),"Current Star",(G264="Moderate Performance")*(H264="Moderate Potential"),"Key Player",(G264="Moderate Performance")*(H264="Low Potential"),"Inconsistent Player",(G264="Low Performance")*(H264="High Potential"),"Future Star",(G264="Low Performance")*(H264="Moderate Potential"),"Rough Diamond",(G264="Low Performance")*(H264="Low Potential"),"Talent Risk"),"")</f>
        <v/>
      </c>
    </row>
    <row r="265" spans="9:9" ht="25" customHeight="1" x14ac:dyDescent="0.2">
      <c r="I265" s="2" t="str" cm="1">
        <f t="array" ref="I265">IFERROR(_xlfn.IFS((G265="High Performance")*(H265="High Potential"),"Consistent Star",(G265="High Performance")*(H265="Moderate Potential"),"High Professional",(G265="High Performance")*(H265="Low Potential"),"Solid Professional",(G265="Moderate Performance")*(H265="High Potential"),"Current Star",(G265="Moderate Performance")*(H265="Moderate Potential"),"Key Player",(G265="Moderate Performance")*(H265="Low Potential"),"Inconsistent Player",(G265="Low Performance")*(H265="High Potential"),"Future Star",(G265="Low Performance")*(H265="Moderate Potential"),"Rough Diamond",(G265="Low Performance")*(H265="Low Potential"),"Talent Risk"),"")</f>
        <v/>
      </c>
    </row>
    <row r="266" spans="9:9" ht="25" customHeight="1" x14ac:dyDescent="0.2">
      <c r="I266" s="2" t="str" cm="1">
        <f t="array" ref="I266">IFERROR(_xlfn.IFS((G266="High Performance")*(H266="High Potential"),"Consistent Star",(G266="High Performance")*(H266="Moderate Potential"),"High Professional",(G266="High Performance")*(H266="Low Potential"),"Solid Professional",(G266="Moderate Performance")*(H266="High Potential"),"Current Star",(G266="Moderate Performance")*(H266="Moderate Potential"),"Key Player",(G266="Moderate Performance")*(H266="Low Potential"),"Inconsistent Player",(G266="Low Performance")*(H266="High Potential"),"Future Star",(G266="Low Performance")*(H266="Moderate Potential"),"Rough Diamond",(G266="Low Performance")*(H266="Low Potential"),"Talent Risk"),"")</f>
        <v/>
      </c>
    </row>
    <row r="267" spans="9:9" ht="25" customHeight="1" x14ac:dyDescent="0.2">
      <c r="I267" s="2" t="str" cm="1">
        <f t="array" ref="I267">IFERROR(_xlfn.IFS((G267="High Performance")*(H267="High Potential"),"Consistent Star",(G267="High Performance")*(H267="Moderate Potential"),"High Professional",(G267="High Performance")*(H267="Low Potential"),"Solid Professional",(G267="Moderate Performance")*(H267="High Potential"),"Current Star",(G267="Moderate Performance")*(H267="Moderate Potential"),"Key Player",(G267="Moderate Performance")*(H267="Low Potential"),"Inconsistent Player",(G267="Low Performance")*(H267="High Potential"),"Future Star",(G267="Low Performance")*(H267="Moderate Potential"),"Rough Diamond",(G267="Low Performance")*(H267="Low Potential"),"Talent Risk"),"")</f>
        <v/>
      </c>
    </row>
    <row r="268" spans="9:9" ht="25" customHeight="1" x14ac:dyDescent="0.2">
      <c r="I268" s="2" t="str" cm="1">
        <f t="array" ref="I268">IFERROR(_xlfn.IFS((G268="High Performance")*(H268="High Potential"),"Consistent Star",(G268="High Performance")*(H268="Moderate Potential"),"High Professional",(G268="High Performance")*(H268="Low Potential"),"Solid Professional",(G268="Moderate Performance")*(H268="High Potential"),"Current Star",(G268="Moderate Performance")*(H268="Moderate Potential"),"Key Player",(G268="Moderate Performance")*(H268="Low Potential"),"Inconsistent Player",(G268="Low Performance")*(H268="High Potential"),"Future Star",(G268="Low Performance")*(H268="Moderate Potential"),"Rough Diamond",(G268="Low Performance")*(H268="Low Potential"),"Talent Risk"),"")</f>
        <v/>
      </c>
    </row>
    <row r="269" spans="9:9" ht="25" customHeight="1" x14ac:dyDescent="0.2">
      <c r="I269" s="2" t="str" cm="1">
        <f t="array" ref="I269">IFERROR(_xlfn.IFS((G269="High Performance")*(H269="High Potential"),"Consistent Star",(G269="High Performance")*(H269="Moderate Potential"),"High Professional",(G269="High Performance")*(H269="Low Potential"),"Solid Professional",(G269="Moderate Performance")*(H269="High Potential"),"Current Star",(G269="Moderate Performance")*(H269="Moderate Potential"),"Key Player",(G269="Moderate Performance")*(H269="Low Potential"),"Inconsistent Player",(G269="Low Performance")*(H269="High Potential"),"Future Star",(G269="Low Performance")*(H269="Moderate Potential"),"Rough Diamond",(G269="Low Performance")*(H269="Low Potential"),"Talent Risk"),"")</f>
        <v/>
      </c>
    </row>
    <row r="270" spans="9:9" ht="25" customHeight="1" x14ac:dyDescent="0.2">
      <c r="I270" s="2" t="str" cm="1">
        <f t="array" ref="I270">IFERROR(_xlfn.IFS((G270="High Performance")*(H270="High Potential"),"Consistent Star",(G270="High Performance")*(H270="Moderate Potential"),"High Professional",(G270="High Performance")*(H270="Low Potential"),"Solid Professional",(G270="Moderate Performance")*(H270="High Potential"),"Current Star",(G270="Moderate Performance")*(H270="Moderate Potential"),"Key Player",(G270="Moderate Performance")*(H270="Low Potential"),"Inconsistent Player",(G270="Low Performance")*(H270="High Potential"),"Future Star",(G270="Low Performance")*(H270="Moderate Potential"),"Rough Diamond",(G270="Low Performance")*(H270="Low Potential"),"Talent Risk"),"")</f>
        <v/>
      </c>
    </row>
    <row r="271" spans="9:9" ht="25" customHeight="1" x14ac:dyDescent="0.2">
      <c r="I271" s="2" t="str" cm="1">
        <f t="array" ref="I271">IFERROR(_xlfn.IFS((G271="High Performance")*(H271="High Potential"),"Consistent Star",(G271="High Performance")*(H271="Moderate Potential"),"High Professional",(G271="High Performance")*(H271="Low Potential"),"Solid Professional",(G271="Moderate Performance")*(H271="High Potential"),"Current Star",(G271="Moderate Performance")*(H271="Moderate Potential"),"Key Player",(G271="Moderate Performance")*(H271="Low Potential"),"Inconsistent Player",(G271="Low Performance")*(H271="High Potential"),"Future Star",(G271="Low Performance")*(H271="Moderate Potential"),"Rough Diamond",(G271="Low Performance")*(H271="Low Potential"),"Talent Risk"),"")</f>
        <v/>
      </c>
    </row>
    <row r="272" spans="9:9" ht="25" customHeight="1" x14ac:dyDescent="0.2">
      <c r="I272" s="2" t="str" cm="1">
        <f t="array" ref="I272">IFERROR(_xlfn.IFS((G272="High Performance")*(H272="High Potential"),"Consistent Star",(G272="High Performance")*(H272="Moderate Potential"),"High Professional",(G272="High Performance")*(H272="Low Potential"),"Solid Professional",(G272="Moderate Performance")*(H272="High Potential"),"Current Star",(G272="Moderate Performance")*(H272="Moderate Potential"),"Key Player",(G272="Moderate Performance")*(H272="Low Potential"),"Inconsistent Player",(G272="Low Performance")*(H272="High Potential"),"Future Star",(G272="Low Performance")*(H272="Moderate Potential"),"Rough Diamond",(G272="Low Performance")*(H272="Low Potential"),"Talent Risk"),"")</f>
        <v/>
      </c>
    </row>
    <row r="273" spans="9:9" ht="25" customHeight="1" x14ac:dyDescent="0.2">
      <c r="I273" s="2" t="str" cm="1">
        <f t="array" ref="I273">IFERROR(_xlfn.IFS((G273="High Performance")*(H273="High Potential"),"Consistent Star",(G273="High Performance")*(H273="Moderate Potential"),"High Professional",(G273="High Performance")*(H273="Low Potential"),"Solid Professional",(G273="Moderate Performance")*(H273="High Potential"),"Current Star",(G273="Moderate Performance")*(H273="Moderate Potential"),"Key Player",(G273="Moderate Performance")*(H273="Low Potential"),"Inconsistent Player",(G273="Low Performance")*(H273="High Potential"),"Future Star",(G273="Low Performance")*(H273="Moderate Potential"),"Rough Diamond",(G273="Low Performance")*(H273="Low Potential"),"Talent Risk"),"")</f>
        <v/>
      </c>
    </row>
    <row r="274" spans="9:9" ht="25" customHeight="1" x14ac:dyDescent="0.2">
      <c r="I274" s="2" t="str" cm="1">
        <f t="array" ref="I274">IFERROR(_xlfn.IFS((G274="High Performance")*(H274="High Potential"),"Consistent Star",(G274="High Performance")*(H274="Moderate Potential"),"High Professional",(G274="High Performance")*(H274="Low Potential"),"Solid Professional",(G274="Moderate Performance")*(H274="High Potential"),"Current Star",(G274="Moderate Performance")*(H274="Moderate Potential"),"Key Player",(G274="Moderate Performance")*(H274="Low Potential"),"Inconsistent Player",(G274="Low Performance")*(H274="High Potential"),"Future Star",(G274="Low Performance")*(H274="Moderate Potential"),"Rough Diamond",(G274="Low Performance")*(H274="Low Potential"),"Talent Risk"),"")</f>
        <v/>
      </c>
    </row>
    <row r="275" spans="9:9" ht="25" customHeight="1" x14ac:dyDescent="0.2">
      <c r="I275" s="2" t="str" cm="1">
        <f t="array" ref="I275">IFERROR(_xlfn.IFS((G275="High Performance")*(H275="High Potential"),"Consistent Star",(G275="High Performance")*(H275="Moderate Potential"),"High Professional",(G275="High Performance")*(H275="Low Potential"),"Solid Professional",(G275="Moderate Performance")*(H275="High Potential"),"Current Star",(G275="Moderate Performance")*(H275="Moderate Potential"),"Key Player",(G275="Moderate Performance")*(H275="Low Potential"),"Inconsistent Player",(G275="Low Performance")*(H275="High Potential"),"Future Star",(G275="Low Performance")*(H275="Moderate Potential"),"Rough Diamond",(G275="Low Performance")*(H275="Low Potential"),"Talent Risk"),"")</f>
        <v/>
      </c>
    </row>
    <row r="276" spans="9:9" ht="25" customHeight="1" x14ac:dyDescent="0.2">
      <c r="I276" s="2" t="str" cm="1">
        <f t="array" ref="I276">IFERROR(_xlfn.IFS((G276="High Performance")*(H276="High Potential"),"Consistent Star",(G276="High Performance")*(H276="Moderate Potential"),"High Professional",(G276="High Performance")*(H276="Low Potential"),"Solid Professional",(G276="Moderate Performance")*(H276="High Potential"),"Current Star",(G276="Moderate Performance")*(H276="Moderate Potential"),"Key Player",(G276="Moderate Performance")*(H276="Low Potential"),"Inconsistent Player",(G276="Low Performance")*(H276="High Potential"),"Future Star",(G276="Low Performance")*(H276="Moderate Potential"),"Rough Diamond",(G276="Low Performance")*(H276="Low Potential"),"Talent Risk"),"")</f>
        <v/>
      </c>
    </row>
    <row r="277" spans="9:9" ht="25" customHeight="1" x14ac:dyDescent="0.2">
      <c r="I277" s="2" t="str" cm="1">
        <f t="array" ref="I277">IFERROR(_xlfn.IFS((G277="High Performance")*(H277="High Potential"),"Consistent Star",(G277="High Performance")*(H277="Moderate Potential"),"High Professional",(G277="High Performance")*(H277="Low Potential"),"Solid Professional",(G277="Moderate Performance")*(H277="High Potential"),"Current Star",(G277="Moderate Performance")*(H277="Moderate Potential"),"Key Player",(G277="Moderate Performance")*(H277="Low Potential"),"Inconsistent Player",(G277="Low Performance")*(H277="High Potential"),"Future Star",(G277="Low Performance")*(H277="Moderate Potential"),"Rough Diamond",(G277="Low Performance")*(H277="Low Potential"),"Talent Risk"),"")</f>
        <v/>
      </c>
    </row>
    <row r="278" spans="9:9" ht="25" customHeight="1" x14ac:dyDescent="0.2">
      <c r="I278" s="2" t="str" cm="1">
        <f t="array" ref="I278">IFERROR(_xlfn.IFS((G278="High Performance")*(H278="High Potential"),"Consistent Star",(G278="High Performance")*(H278="Moderate Potential"),"High Professional",(G278="High Performance")*(H278="Low Potential"),"Solid Professional",(G278="Moderate Performance")*(H278="High Potential"),"Current Star",(G278="Moderate Performance")*(H278="Moderate Potential"),"Key Player",(G278="Moderate Performance")*(H278="Low Potential"),"Inconsistent Player",(G278="Low Performance")*(H278="High Potential"),"Future Star",(G278="Low Performance")*(H278="Moderate Potential"),"Rough Diamond",(G278="Low Performance")*(H278="Low Potential"),"Talent Risk"),"")</f>
        <v/>
      </c>
    </row>
    <row r="279" spans="9:9" ht="25" customHeight="1" x14ac:dyDescent="0.2">
      <c r="I279" s="2" t="str" cm="1">
        <f t="array" ref="I279">IFERROR(_xlfn.IFS((G279="High Performance")*(H279="High Potential"),"Consistent Star",(G279="High Performance")*(H279="Moderate Potential"),"High Professional",(G279="High Performance")*(H279="Low Potential"),"Solid Professional",(G279="Moderate Performance")*(H279="High Potential"),"Current Star",(G279="Moderate Performance")*(H279="Moderate Potential"),"Key Player",(G279="Moderate Performance")*(H279="Low Potential"),"Inconsistent Player",(G279="Low Performance")*(H279="High Potential"),"Future Star",(G279="Low Performance")*(H279="Moderate Potential"),"Rough Diamond",(G279="Low Performance")*(H279="Low Potential"),"Talent Risk"),"")</f>
        <v/>
      </c>
    </row>
    <row r="280" spans="9:9" ht="25" customHeight="1" x14ac:dyDescent="0.2">
      <c r="I280" s="2" t="str" cm="1">
        <f t="array" ref="I280">IFERROR(_xlfn.IFS((G280="High Performance")*(H280="High Potential"),"Consistent Star",(G280="High Performance")*(H280="Moderate Potential"),"High Professional",(G280="High Performance")*(H280="Low Potential"),"Solid Professional",(G280="Moderate Performance")*(H280="High Potential"),"Current Star",(G280="Moderate Performance")*(H280="Moderate Potential"),"Key Player",(G280="Moderate Performance")*(H280="Low Potential"),"Inconsistent Player",(G280="Low Performance")*(H280="High Potential"),"Future Star",(G280="Low Performance")*(H280="Moderate Potential"),"Rough Diamond",(G280="Low Performance")*(H280="Low Potential"),"Talent Risk"),"")</f>
        <v/>
      </c>
    </row>
    <row r="281" spans="9:9" ht="25" customHeight="1" x14ac:dyDescent="0.2">
      <c r="I281" s="2" t="str" cm="1">
        <f t="array" ref="I281">IFERROR(_xlfn.IFS((G281="High Performance")*(H281="High Potential"),"Consistent Star",(G281="High Performance")*(H281="Moderate Potential"),"High Professional",(G281="High Performance")*(H281="Low Potential"),"Solid Professional",(G281="Moderate Performance")*(H281="High Potential"),"Current Star",(G281="Moderate Performance")*(H281="Moderate Potential"),"Key Player",(G281="Moderate Performance")*(H281="Low Potential"),"Inconsistent Player",(G281="Low Performance")*(H281="High Potential"),"Future Star",(G281="Low Performance")*(H281="Moderate Potential"),"Rough Diamond",(G281="Low Performance")*(H281="Low Potential"),"Talent Risk"),"")</f>
        <v/>
      </c>
    </row>
    <row r="282" spans="9:9" ht="25" customHeight="1" x14ac:dyDescent="0.2">
      <c r="I282" s="2" t="str" cm="1">
        <f t="array" ref="I282">IFERROR(_xlfn.IFS((G282="High Performance")*(H282="High Potential"),"Consistent Star",(G282="High Performance")*(H282="Moderate Potential"),"High Professional",(G282="High Performance")*(H282="Low Potential"),"Solid Professional",(G282="Moderate Performance")*(H282="High Potential"),"Current Star",(G282="Moderate Performance")*(H282="Moderate Potential"),"Key Player",(G282="Moderate Performance")*(H282="Low Potential"),"Inconsistent Player",(G282="Low Performance")*(H282="High Potential"),"Future Star",(G282="Low Performance")*(H282="Moderate Potential"),"Rough Diamond",(G282="Low Performance")*(H282="Low Potential"),"Talent Risk"),"")</f>
        <v/>
      </c>
    </row>
    <row r="283" spans="9:9" ht="25" customHeight="1" x14ac:dyDescent="0.2">
      <c r="I283" s="2" t="str" cm="1">
        <f t="array" ref="I283">IFERROR(_xlfn.IFS((G283="High Performance")*(H283="High Potential"),"Consistent Star",(G283="High Performance")*(H283="Moderate Potential"),"High Professional",(G283="High Performance")*(H283="Low Potential"),"Solid Professional",(G283="Moderate Performance")*(H283="High Potential"),"Current Star",(G283="Moderate Performance")*(H283="Moderate Potential"),"Key Player",(G283="Moderate Performance")*(H283="Low Potential"),"Inconsistent Player",(G283="Low Performance")*(H283="High Potential"),"Future Star",(G283="Low Performance")*(H283="Moderate Potential"),"Rough Diamond",(G283="Low Performance")*(H283="Low Potential"),"Talent Risk"),"")</f>
        <v/>
      </c>
    </row>
    <row r="284" spans="9:9" ht="25" customHeight="1" x14ac:dyDescent="0.2">
      <c r="I284" s="2" t="str" cm="1">
        <f t="array" ref="I284">IFERROR(_xlfn.IFS((G284="High Performance")*(H284="High Potential"),"Consistent Star",(G284="High Performance")*(H284="Moderate Potential"),"High Professional",(G284="High Performance")*(H284="Low Potential"),"Solid Professional",(G284="Moderate Performance")*(H284="High Potential"),"Current Star",(G284="Moderate Performance")*(H284="Moderate Potential"),"Key Player",(G284="Moderate Performance")*(H284="Low Potential"),"Inconsistent Player",(G284="Low Performance")*(H284="High Potential"),"Future Star",(G284="Low Performance")*(H284="Moderate Potential"),"Rough Diamond",(G284="Low Performance")*(H284="Low Potential"),"Talent Risk"),"")</f>
        <v/>
      </c>
    </row>
    <row r="285" spans="9:9" ht="25" customHeight="1" x14ac:dyDescent="0.2">
      <c r="I285" s="2" t="str" cm="1">
        <f t="array" ref="I285">IFERROR(_xlfn.IFS((G285="High Performance")*(H285="High Potential"),"Consistent Star",(G285="High Performance")*(H285="Moderate Potential"),"High Professional",(G285="High Performance")*(H285="Low Potential"),"Solid Professional",(G285="Moderate Performance")*(H285="High Potential"),"Current Star",(G285="Moderate Performance")*(H285="Moderate Potential"),"Key Player",(G285="Moderate Performance")*(H285="Low Potential"),"Inconsistent Player",(G285="Low Performance")*(H285="High Potential"),"Future Star",(G285="Low Performance")*(H285="Moderate Potential"),"Rough Diamond",(G285="Low Performance")*(H285="Low Potential"),"Talent Risk"),"")</f>
        <v/>
      </c>
    </row>
    <row r="286" spans="9:9" ht="25" customHeight="1" x14ac:dyDescent="0.2">
      <c r="I286" s="2" t="str" cm="1">
        <f t="array" ref="I286">IFERROR(_xlfn.IFS((G286="High Performance")*(H286="High Potential"),"Consistent Star",(G286="High Performance")*(H286="Moderate Potential"),"High Professional",(G286="High Performance")*(H286="Low Potential"),"Solid Professional",(G286="Moderate Performance")*(H286="High Potential"),"Current Star",(G286="Moderate Performance")*(H286="Moderate Potential"),"Key Player",(G286="Moderate Performance")*(H286="Low Potential"),"Inconsistent Player",(G286="Low Performance")*(H286="High Potential"),"Future Star",(G286="Low Performance")*(H286="Moderate Potential"),"Rough Diamond",(G286="Low Performance")*(H286="Low Potential"),"Talent Risk"),"")</f>
        <v/>
      </c>
    </row>
    <row r="287" spans="9:9" ht="25" customHeight="1" x14ac:dyDescent="0.2">
      <c r="I287" s="2" t="str" cm="1">
        <f t="array" ref="I287">IFERROR(_xlfn.IFS((G287="High Performance")*(H287="High Potential"),"Consistent Star",(G287="High Performance")*(H287="Moderate Potential"),"High Professional",(G287="High Performance")*(H287="Low Potential"),"Solid Professional",(G287="Moderate Performance")*(H287="High Potential"),"Current Star",(G287="Moderate Performance")*(H287="Moderate Potential"),"Key Player",(G287="Moderate Performance")*(H287="Low Potential"),"Inconsistent Player",(G287="Low Performance")*(H287="High Potential"),"Future Star",(G287="Low Performance")*(H287="Moderate Potential"),"Rough Diamond",(G287="Low Performance")*(H287="Low Potential"),"Talent Risk"),"")</f>
        <v/>
      </c>
    </row>
    <row r="288" spans="9:9" ht="25" customHeight="1" x14ac:dyDescent="0.2">
      <c r="I288" s="2" t="str" cm="1">
        <f t="array" ref="I288">IFERROR(_xlfn.IFS((G288="High Performance")*(H288="High Potential"),"Consistent Star",(G288="High Performance")*(H288="Moderate Potential"),"High Professional",(G288="High Performance")*(H288="Low Potential"),"Solid Professional",(G288="Moderate Performance")*(H288="High Potential"),"Current Star",(G288="Moderate Performance")*(H288="Moderate Potential"),"Key Player",(G288="Moderate Performance")*(H288="Low Potential"),"Inconsistent Player",(G288="Low Performance")*(H288="High Potential"),"Future Star",(G288="Low Performance")*(H288="Moderate Potential"),"Rough Diamond",(G288="Low Performance")*(H288="Low Potential"),"Talent Risk"),"")</f>
        <v/>
      </c>
    </row>
    <row r="289" spans="9:9" ht="25" customHeight="1" x14ac:dyDescent="0.2">
      <c r="I289" s="2" t="str" cm="1">
        <f t="array" ref="I289">IFERROR(_xlfn.IFS((G289="High Performance")*(H289="High Potential"),"Consistent Star",(G289="High Performance")*(H289="Moderate Potential"),"High Professional",(G289="High Performance")*(H289="Low Potential"),"Solid Professional",(G289="Moderate Performance")*(H289="High Potential"),"Current Star",(G289="Moderate Performance")*(H289="Moderate Potential"),"Key Player",(G289="Moderate Performance")*(H289="Low Potential"),"Inconsistent Player",(G289="Low Performance")*(H289="High Potential"),"Future Star",(G289="Low Performance")*(H289="Moderate Potential"),"Rough Diamond",(G289="Low Performance")*(H289="Low Potential"),"Talent Risk"),"")</f>
        <v/>
      </c>
    </row>
    <row r="290" spans="9:9" ht="25" customHeight="1" x14ac:dyDescent="0.2">
      <c r="I290" s="2" t="str" cm="1">
        <f t="array" ref="I290">IFERROR(_xlfn.IFS((G290="High Performance")*(H290="High Potential"),"Consistent Star",(G290="High Performance")*(H290="Moderate Potential"),"High Professional",(G290="High Performance")*(H290="Low Potential"),"Solid Professional",(G290="Moderate Performance")*(H290="High Potential"),"Current Star",(G290="Moderate Performance")*(H290="Moderate Potential"),"Key Player",(G290="Moderate Performance")*(H290="Low Potential"),"Inconsistent Player",(G290="Low Performance")*(H290="High Potential"),"Future Star",(G290="Low Performance")*(H290="Moderate Potential"),"Rough Diamond",(G290="Low Performance")*(H290="Low Potential"),"Talent Risk"),"")</f>
        <v/>
      </c>
    </row>
    <row r="291" spans="9:9" ht="25" customHeight="1" x14ac:dyDescent="0.2">
      <c r="I291" s="2" t="str" cm="1">
        <f t="array" ref="I291">IFERROR(_xlfn.IFS((G291="High Performance")*(H291="High Potential"),"Consistent Star",(G291="High Performance")*(H291="Moderate Potential"),"High Professional",(G291="High Performance")*(H291="Low Potential"),"Solid Professional",(G291="Moderate Performance")*(H291="High Potential"),"Current Star",(G291="Moderate Performance")*(H291="Moderate Potential"),"Key Player",(G291="Moderate Performance")*(H291="Low Potential"),"Inconsistent Player",(G291="Low Performance")*(H291="High Potential"),"Future Star",(G291="Low Performance")*(H291="Moderate Potential"),"Rough Diamond",(G291="Low Performance")*(H291="Low Potential"),"Talent Risk"),"")</f>
        <v/>
      </c>
    </row>
    <row r="292" spans="9:9" ht="25" customHeight="1" x14ac:dyDescent="0.2">
      <c r="I292" s="2" t="str" cm="1">
        <f t="array" ref="I292">IFERROR(_xlfn.IFS((G292="High Performance")*(H292="High Potential"),"Consistent Star",(G292="High Performance")*(H292="Moderate Potential"),"High Professional",(G292="High Performance")*(H292="Low Potential"),"Solid Professional",(G292="Moderate Performance")*(H292="High Potential"),"Current Star",(G292="Moderate Performance")*(H292="Moderate Potential"),"Key Player",(G292="Moderate Performance")*(H292="Low Potential"),"Inconsistent Player",(G292="Low Performance")*(H292="High Potential"),"Future Star",(G292="Low Performance")*(H292="Moderate Potential"),"Rough Diamond",(G292="Low Performance")*(H292="Low Potential"),"Talent Risk"),"")</f>
        <v/>
      </c>
    </row>
    <row r="293" spans="9:9" ht="25" customHeight="1" x14ac:dyDescent="0.2">
      <c r="I293" s="2" t="str" cm="1">
        <f t="array" ref="I293">IFERROR(_xlfn.IFS((G293="High Performance")*(H293="High Potential"),"Consistent Star",(G293="High Performance")*(H293="Moderate Potential"),"High Professional",(G293="High Performance")*(H293="Low Potential"),"Solid Professional",(G293="Moderate Performance")*(H293="High Potential"),"Current Star",(G293="Moderate Performance")*(H293="Moderate Potential"),"Key Player",(G293="Moderate Performance")*(H293="Low Potential"),"Inconsistent Player",(G293="Low Performance")*(H293="High Potential"),"Future Star",(G293="Low Performance")*(H293="Moderate Potential"),"Rough Diamond",(G293="Low Performance")*(H293="Low Potential"),"Talent Risk"),"")</f>
        <v/>
      </c>
    </row>
    <row r="294" spans="9:9" ht="25" customHeight="1" x14ac:dyDescent="0.2">
      <c r="I294" s="2" t="str" cm="1">
        <f t="array" ref="I294">IFERROR(_xlfn.IFS((G294="High Performance")*(H294="High Potential"),"Consistent Star",(G294="High Performance")*(H294="Moderate Potential"),"High Professional",(G294="High Performance")*(H294="Low Potential"),"Solid Professional",(G294="Moderate Performance")*(H294="High Potential"),"Current Star",(G294="Moderate Performance")*(H294="Moderate Potential"),"Key Player",(G294="Moderate Performance")*(H294="Low Potential"),"Inconsistent Player",(G294="Low Performance")*(H294="High Potential"),"Future Star",(G294="Low Performance")*(H294="Moderate Potential"),"Rough Diamond",(G294="Low Performance")*(H294="Low Potential"),"Talent Risk"),"")</f>
        <v/>
      </c>
    </row>
    <row r="295" spans="9:9" ht="25" customHeight="1" x14ac:dyDescent="0.2">
      <c r="I295" s="2" t="str" cm="1">
        <f t="array" ref="I295">IFERROR(_xlfn.IFS((G295="High Performance")*(H295="High Potential"),"Consistent Star",(G295="High Performance")*(H295="Moderate Potential"),"High Professional",(G295="High Performance")*(H295="Low Potential"),"Solid Professional",(G295="Moderate Performance")*(H295="High Potential"),"Current Star",(G295="Moderate Performance")*(H295="Moderate Potential"),"Key Player",(G295="Moderate Performance")*(H295="Low Potential"),"Inconsistent Player",(G295="Low Performance")*(H295="High Potential"),"Future Star",(G295="Low Performance")*(H295="Moderate Potential"),"Rough Diamond",(G295="Low Performance")*(H295="Low Potential"),"Talent Risk"),"")</f>
        <v/>
      </c>
    </row>
    <row r="296" spans="9:9" ht="25" customHeight="1" x14ac:dyDescent="0.2">
      <c r="I296" s="2" t="str" cm="1">
        <f t="array" ref="I296">IFERROR(_xlfn.IFS((G296="High Performance")*(H296="High Potential"),"Consistent Star",(G296="High Performance")*(H296="Moderate Potential"),"High Professional",(G296="High Performance")*(H296="Low Potential"),"Solid Professional",(G296="Moderate Performance")*(H296="High Potential"),"Current Star",(G296="Moderate Performance")*(H296="Moderate Potential"),"Key Player",(G296="Moderate Performance")*(H296="Low Potential"),"Inconsistent Player",(G296="Low Performance")*(H296="High Potential"),"Future Star",(G296="Low Performance")*(H296="Moderate Potential"),"Rough Diamond",(G296="Low Performance")*(H296="Low Potential"),"Talent Risk"),"")</f>
        <v/>
      </c>
    </row>
    <row r="297" spans="9:9" ht="25" customHeight="1" x14ac:dyDescent="0.2">
      <c r="I297" s="2" t="str" cm="1">
        <f t="array" ref="I297">IFERROR(_xlfn.IFS((G297="High Performance")*(H297="High Potential"),"Consistent Star",(G297="High Performance")*(H297="Moderate Potential"),"High Professional",(G297="High Performance")*(H297="Low Potential"),"Solid Professional",(G297="Moderate Performance")*(H297="High Potential"),"Current Star",(G297="Moderate Performance")*(H297="Moderate Potential"),"Key Player",(G297="Moderate Performance")*(H297="Low Potential"),"Inconsistent Player",(G297="Low Performance")*(H297="High Potential"),"Future Star",(G297="Low Performance")*(H297="Moderate Potential"),"Rough Diamond",(G297="Low Performance")*(H297="Low Potential"),"Talent Risk"),"")</f>
        <v/>
      </c>
    </row>
    <row r="298" spans="9:9" ht="25" customHeight="1" x14ac:dyDescent="0.2">
      <c r="I298" s="2" t="str" cm="1">
        <f t="array" ref="I298">IFERROR(_xlfn.IFS((G298="High Performance")*(H298="High Potential"),"Consistent Star",(G298="High Performance")*(H298="Moderate Potential"),"High Professional",(G298="High Performance")*(H298="Low Potential"),"Solid Professional",(G298="Moderate Performance")*(H298="High Potential"),"Current Star",(G298="Moderate Performance")*(H298="Moderate Potential"),"Key Player",(G298="Moderate Performance")*(H298="Low Potential"),"Inconsistent Player",(G298="Low Performance")*(H298="High Potential"),"Future Star",(G298="Low Performance")*(H298="Moderate Potential"),"Rough Diamond",(G298="Low Performance")*(H298="Low Potential"),"Talent Risk"),"")</f>
        <v/>
      </c>
    </row>
    <row r="299" spans="9:9" ht="25" customHeight="1" x14ac:dyDescent="0.2">
      <c r="I299" s="2" t="str" cm="1">
        <f t="array" ref="I299">IFERROR(_xlfn.IFS((G299="High Performance")*(H299="High Potential"),"Consistent Star",(G299="High Performance")*(H299="Moderate Potential"),"High Professional",(G299="High Performance")*(H299="Low Potential"),"Solid Professional",(G299="Moderate Performance")*(H299="High Potential"),"Current Star",(G299="Moderate Performance")*(H299="Moderate Potential"),"Key Player",(G299="Moderate Performance")*(H299="Low Potential"),"Inconsistent Player",(G299="Low Performance")*(H299="High Potential"),"Future Star",(G299="Low Performance")*(H299="Moderate Potential"),"Rough Diamond",(G299="Low Performance")*(H299="Low Potential"),"Talent Risk"),"")</f>
        <v/>
      </c>
    </row>
    <row r="300" spans="9:9" ht="25" customHeight="1" x14ac:dyDescent="0.2">
      <c r="I300" s="2" t="str" cm="1">
        <f t="array" ref="I300">IFERROR(_xlfn.IFS((G300="High Performance")*(H300="High Potential"),"Consistent Star",(G300="High Performance")*(H300="Moderate Potential"),"High Professional",(G300="High Performance")*(H300="Low Potential"),"Solid Professional",(G300="Moderate Performance")*(H300="High Potential"),"Current Star",(G300="Moderate Performance")*(H300="Moderate Potential"),"Key Player",(G300="Moderate Performance")*(H300="Low Potential"),"Inconsistent Player",(G300="Low Performance")*(H300="High Potential"),"Future Star",(G300="Low Performance")*(H300="Moderate Potential"),"Rough Diamond",(G300="Low Performance")*(H300="Low Potential"),"Talent Risk"),"")</f>
        <v/>
      </c>
    </row>
  </sheetData>
  <conditionalFormatting sqref="C9:C1048576">
    <cfRule type="expression" dxfId="8" priority="11">
      <formula>$I9="Talent Risk"</formula>
    </cfRule>
    <cfRule type="expression" dxfId="7" priority="12">
      <formula>$I9="Rough Diamond"</formula>
    </cfRule>
    <cfRule type="expression" dxfId="6" priority="13">
      <formula>$I9="Inconsistent Player"</formula>
    </cfRule>
    <cfRule type="expression" dxfId="5" priority="14">
      <formula>$I9="Consistent Star"</formula>
    </cfRule>
    <cfRule type="expression" dxfId="4" priority="15">
      <formula>$I9="Current Star"</formula>
    </cfRule>
    <cfRule type="expression" dxfId="3" priority="16">
      <formula>$I9="High Professional"</formula>
    </cfRule>
    <cfRule type="expression" dxfId="2" priority="17">
      <formula>$I9="Solid Professional"</formula>
    </cfRule>
    <cfRule type="expression" dxfId="1" priority="18">
      <formula>$I9="Future Star"</formula>
    </cfRule>
    <cfRule type="expression" dxfId="0" priority="19">
      <formula>$I9="Key Player"</formula>
    </cfRule>
  </conditionalFormatting>
  <dataValidations count="2">
    <dataValidation type="list" allowBlank="1" showInputMessage="1" showErrorMessage="1" sqref="G9:G300" xr:uid="{0BBA3DED-8CD9-F64F-B02C-23DD07EE586F}">
      <formula1>"High Performance,Moderate Performance,Low Performance"</formula1>
    </dataValidation>
    <dataValidation type="list" allowBlank="1" showInputMessage="1" showErrorMessage="1" sqref="H9:H300" xr:uid="{81A271AB-EB03-2845-9344-A9BEA9346E04}">
      <formula1>"High Potential,Moderate Potential,Low Potential"</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BE808-928F-4144-AB9C-E268B4F84E9A}">
  <dimension ref="A1:AA10"/>
  <sheetViews>
    <sheetView workbookViewId="0">
      <selection activeCell="W11" sqref="W11"/>
    </sheetView>
  </sheetViews>
  <sheetFormatPr baseColWidth="10" defaultRowHeight="16" x14ac:dyDescent="0.2"/>
  <cols>
    <col min="1" max="1" width="22.33203125" bestFit="1" customWidth="1"/>
    <col min="2" max="2" width="18.33203125" bestFit="1" customWidth="1"/>
    <col min="3" max="3" width="16.83203125" bestFit="1" customWidth="1"/>
    <col min="4" max="4" width="22.33203125" bestFit="1" customWidth="1"/>
    <col min="5" max="5" width="22.83203125" bestFit="1" customWidth="1"/>
    <col min="6" max="6" width="16.6640625" bestFit="1" customWidth="1"/>
    <col min="7" max="7" width="22.33203125" bestFit="1" customWidth="1"/>
    <col min="8" max="8" width="18" bestFit="1" customWidth="1"/>
    <col min="10" max="10" width="22.33203125" bestFit="1" customWidth="1"/>
    <col min="11" max="11" width="19.6640625" bestFit="1" customWidth="1"/>
    <col min="13" max="13" width="22.33203125" bestFit="1" customWidth="1"/>
    <col min="14" max="14" width="22.83203125" bestFit="1" customWidth="1"/>
    <col min="16" max="16" width="22.33203125" bestFit="1" customWidth="1"/>
    <col min="17" max="17" width="19.6640625" bestFit="1" customWidth="1"/>
    <col min="19" max="19" width="22.33203125" bestFit="1" customWidth="1"/>
    <col min="20" max="20" width="18.33203125" bestFit="1" customWidth="1"/>
    <col min="22" max="22" width="22.33203125" bestFit="1" customWidth="1"/>
    <col min="23" max="23" width="22.83203125" bestFit="1" customWidth="1"/>
    <col min="25" max="25" width="22.33203125" bestFit="1" customWidth="1"/>
    <col min="26" max="26" width="18" bestFit="1" customWidth="1"/>
  </cols>
  <sheetData>
    <row r="1" spans="1:27" x14ac:dyDescent="0.2">
      <c r="A1" s="5" t="s">
        <v>3</v>
      </c>
      <c r="B1" t="s">
        <v>23</v>
      </c>
      <c r="C1" s="13">
        <f>SUM(B:B)/SUM($5:$119)</f>
        <v>9.0909090909090912E-2</v>
      </c>
      <c r="D1" s="5" t="s">
        <v>3</v>
      </c>
      <c r="E1" t="s">
        <v>55</v>
      </c>
      <c r="F1" s="13">
        <f>SUM(E:E)/SUM($5:$119)</f>
        <v>0.27272727272727271</v>
      </c>
      <c r="G1" s="5" t="s">
        <v>3</v>
      </c>
      <c r="H1" t="s">
        <v>22</v>
      </c>
      <c r="I1" s="13">
        <f>SUM(H:H)/SUM($5:$119)</f>
        <v>9.0909090909090912E-2</v>
      </c>
      <c r="J1" s="5" t="s">
        <v>3</v>
      </c>
      <c r="K1" t="s">
        <v>23</v>
      </c>
      <c r="L1" s="13">
        <f>SUM(K:K)/SUM($5:$119)</f>
        <v>4.5454545454545456E-2</v>
      </c>
      <c r="M1" s="5" t="s">
        <v>3</v>
      </c>
      <c r="N1" t="s">
        <v>55</v>
      </c>
      <c r="O1" s="13">
        <f>SUM(N:N)/SUM($5:$119)</f>
        <v>0.22727272727272727</v>
      </c>
      <c r="P1" s="5" t="s">
        <v>3</v>
      </c>
      <c r="Q1" t="s">
        <v>22</v>
      </c>
      <c r="R1" s="13">
        <f>SUM(Q:Q)/SUM($5:$119)</f>
        <v>0.13636363636363635</v>
      </c>
      <c r="S1" s="5" t="s">
        <v>3</v>
      </c>
      <c r="T1" t="s">
        <v>23</v>
      </c>
      <c r="U1" s="13">
        <f>SUM(T:T)/SUM($5:$119)</f>
        <v>9.0909090909090912E-2</v>
      </c>
      <c r="V1" s="5" t="s">
        <v>3</v>
      </c>
      <c r="W1" t="s">
        <v>55</v>
      </c>
      <c r="X1" s="13">
        <f>SUM(W:W)/SUM($5:$119)</f>
        <v>4.5454545454545456E-2</v>
      </c>
      <c r="Y1" s="5" t="s">
        <v>3</v>
      </c>
      <c r="Z1" t="s">
        <v>22</v>
      </c>
      <c r="AA1" s="13">
        <f>SUM(Z:Z)/SUM($5:$119)</f>
        <v>0</v>
      </c>
    </row>
    <row r="2" spans="1:27" x14ac:dyDescent="0.2">
      <c r="A2" s="5" t="s">
        <v>4</v>
      </c>
      <c r="B2" t="s">
        <v>25</v>
      </c>
      <c r="D2" s="5" t="s">
        <v>4</v>
      </c>
      <c r="E2" t="s">
        <v>25</v>
      </c>
      <c r="G2" s="5" t="s">
        <v>4</v>
      </c>
      <c r="H2" t="s">
        <v>25</v>
      </c>
      <c r="J2" s="5" t="s">
        <v>4</v>
      </c>
      <c r="K2" t="s">
        <v>7</v>
      </c>
      <c r="M2" s="5" t="s">
        <v>4</v>
      </c>
      <c r="N2" t="s">
        <v>7</v>
      </c>
      <c r="P2" s="5" t="s">
        <v>4</v>
      </c>
      <c r="Q2" t="s">
        <v>7</v>
      </c>
      <c r="S2" s="5" t="s">
        <v>4</v>
      </c>
      <c r="T2" t="s">
        <v>24</v>
      </c>
      <c r="V2" s="5" t="s">
        <v>4</v>
      </c>
      <c r="W2" t="s">
        <v>24</v>
      </c>
      <c r="Y2" s="5" t="s">
        <v>4</v>
      </c>
      <c r="Z2" t="s">
        <v>24</v>
      </c>
    </row>
    <row r="4" spans="1:27" x14ac:dyDescent="0.2">
      <c r="A4" s="5" t="s">
        <v>1</v>
      </c>
      <c r="B4" t="s">
        <v>56</v>
      </c>
      <c r="D4" s="5" t="s">
        <v>92</v>
      </c>
      <c r="E4" t="s">
        <v>56</v>
      </c>
      <c r="G4" s="5" t="s">
        <v>92</v>
      </c>
      <c r="H4" t="s">
        <v>56</v>
      </c>
      <c r="J4" s="5" t="s">
        <v>92</v>
      </c>
      <c r="K4" t="s">
        <v>56</v>
      </c>
      <c r="M4" s="5" t="s">
        <v>92</v>
      </c>
      <c r="N4" t="s">
        <v>56</v>
      </c>
      <c r="P4" s="5" t="s">
        <v>92</v>
      </c>
      <c r="Q4" t="s">
        <v>56</v>
      </c>
      <c r="S4" s="5" t="s">
        <v>92</v>
      </c>
      <c r="T4" t="s">
        <v>56</v>
      </c>
      <c r="V4" s="5" t="s">
        <v>92</v>
      </c>
      <c r="W4" t="s">
        <v>56</v>
      </c>
      <c r="Y4" s="5" t="s">
        <v>92</v>
      </c>
      <c r="Z4" t="s">
        <v>56</v>
      </c>
    </row>
    <row r="5" spans="1:27" x14ac:dyDescent="0.2">
      <c r="A5" t="s">
        <v>37</v>
      </c>
      <c r="B5" s="94">
        <v>1</v>
      </c>
      <c r="D5" s="6" t="s">
        <v>49</v>
      </c>
      <c r="E5" s="94">
        <v>1</v>
      </c>
      <c r="G5" s="6" t="s">
        <v>44</v>
      </c>
      <c r="H5" s="94">
        <v>1</v>
      </c>
      <c r="J5" s="6" t="s">
        <v>51</v>
      </c>
      <c r="K5" s="94">
        <v>1</v>
      </c>
      <c r="M5" s="6" t="s">
        <v>33</v>
      </c>
      <c r="N5" s="94">
        <v>1</v>
      </c>
      <c r="P5" s="6" t="s">
        <v>45</v>
      </c>
      <c r="Q5" s="94">
        <v>1</v>
      </c>
      <c r="S5" s="6" t="s">
        <v>43</v>
      </c>
      <c r="T5" s="94">
        <v>1</v>
      </c>
      <c r="V5" s="6" t="s">
        <v>46</v>
      </c>
      <c r="W5" s="94">
        <v>1</v>
      </c>
    </row>
    <row r="6" spans="1:27" x14ac:dyDescent="0.2">
      <c r="A6" t="s">
        <v>38</v>
      </c>
      <c r="B6" s="94">
        <v>1</v>
      </c>
      <c r="D6" s="6" t="s">
        <v>50</v>
      </c>
      <c r="E6" s="94">
        <v>1</v>
      </c>
      <c r="G6" s="6" t="s">
        <v>40</v>
      </c>
      <c r="H6" s="94">
        <v>1</v>
      </c>
      <c r="M6" s="6" t="s">
        <v>42</v>
      </c>
      <c r="N6" s="94">
        <v>1</v>
      </c>
      <c r="P6" s="6" t="s">
        <v>34</v>
      </c>
      <c r="Q6" s="94">
        <v>1</v>
      </c>
      <c r="S6" s="6" t="s">
        <v>36</v>
      </c>
      <c r="T6" s="94">
        <v>1</v>
      </c>
    </row>
    <row r="7" spans="1:27" x14ac:dyDescent="0.2">
      <c r="D7" s="6" t="s">
        <v>52</v>
      </c>
      <c r="E7" s="94">
        <v>1</v>
      </c>
      <c r="M7" s="6" t="s">
        <v>47</v>
      </c>
      <c r="N7" s="94">
        <v>1</v>
      </c>
      <c r="P7" s="6" t="s">
        <v>39</v>
      </c>
      <c r="Q7" s="94">
        <v>1</v>
      </c>
    </row>
    <row r="8" spans="1:27" x14ac:dyDescent="0.2">
      <c r="D8" s="6" t="s">
        <v>41</v>
      </c>
      <c r="E8" s="94">
        <v>1</v>
      </c>
      <c r="M8" s="6" t="s">
        <v>48</v>
      </c>
      <c r="N8" s="94">
        <v>1</v>
      </c>
    </row>
    <row r="9" spans="1:27" x14ac:dyDescent="0.2">
      <c r="D9" s="6" t="s">
        <v>74</v>
      </c>
      <c r="E9" s="94">
        <v>1</v>
      </c>
      <c r="M9" s="6" t="s">
        <v>35</v>
      </c>
      <c r="N9" s="94">
        <v>1</v>
      </c>
    </row>
    <row r="10" spans="1:27" x14ac:dyDescent="0.2">
      <c r="D10" s="6" t="s">
        <v>76</v>
      </c>
      <c r="E10" s="94">
        <v>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23DCF-7AE7-DF4F-89DE-C70364153B02}">
  <dimension ref="A1:I49"/>
  <sheetViews>
    <sheetView showGridLines="0" zoomScale="99" zoomScaleNormal="100" workbookViewId="0">
      <selection activeCell="A13" sqref="A13"/>
    </sheetView>
  </sheetViews>
  <sheetFormatPr baseColWidth="10" defaultColWidth="25.83203125" defaultRowHeight="25" customHeight="1" x14ac:dyDescent="0.2"/>
  <cols>
    <col min="1" max="1" width="31.5" style="57" customWidth="1"/>
    <col min="2" max="2" width="4.1640625" style="2" customWidth="1"/>
    <col min="3" max="3" width="25.83203125" style="2" customWidth="1"/>
    <col min="4" max="4" width="16.6640625" style="2" customWidth="1"/>
    <col min="5" max="5" width="11.6640625" style="2" customWidth="1"/>
    <col min="6" max="6" width="4.1640625" style="2" customWidth="1"/>
    <col min="7" max="9" width="37.5" style="2" customWidth="1"/>
    <col min="10" max="16384" width="25.83203125" style="2"/>
  </cols>
  <sheetData>
    <row r="1" spans="1:9" s="58" customFormat="1" ht="25" customHeight="1" x14ac:dyDescent="0.2">
      <c r="A1" s="57"/>
    </row>
    <row r="2" spans="1:9" s="58" customFormat="1" ht="25" customHeight="1" x14ac:dyDescent="0.2">
      <c r="D2" s="55"/>
      <c r="E2" s="59"/>
      <c r="F2" s="58" t="s">
        <v>85</v>
      </c>
      <c r="G2" s="60"/>
      <c r="H2" s="59"/>
      <c r="I2" s="59"/>
    </row>
    <row r="3" spans="1:9" s="58" customFormat="1" ht="25" customHeight="1" x14ac:dyDescent="0.2">
      <c r="A3" s="57"/>
    </row>
    <row r="5" spans="1:9" ht="25" customHeight="1" x14ac:dyDescent="0.2">
      <c r="A5" s="56"/>
    </row>
    <row r="6" spans="1:9" ht="25" customHeight="1" x14ac:dyDescent="0.2">
      <c r="A6" s="56"/>
      <c r="C6" s="21" t="s">
        <v>79</v>
      </c>
      <c r="D6" s="3"/>
      <c r="E6" s="3"/>
    </row>
    <row r="8" spans="1:9" ht="25" customHeight="1" x14ac:dyDescent="0.2">
      <c r="A8" s="56"/>
      <c r="C8" s="19" t="s">
        <v>71</v>
      </c>
      <c r="H8" s="4"/>
    </row>
    <row r="9" spans="1:9" ht="25" customHeight="1" x14ac:dyDescent="0.2">
      <c r="A9" s="56"/>
      <c r="C9" s="20">
        <f>SUM(G12:I26)</f>
        <v>22</v>
      </c>
    </row>
    <row r="10" spans="1:9" ht="25" customHeight="1" x14ac:dyDescent="0.2">
      <c r="A10" s="56"/>
      <c r="C10"/>
      <c r="D10"/>
      <c r="E10"/>
      <c r="F10"/>
      <c r="G10"/>
      <c r="H10"/>
      <c r="I10"/>
    </row>
    <row r="11" spans="1:9" ht="25" customHeight="1" x14ac:dyDescent="0.2">
      <c r="A11" s="56" t="s">
        <v>77</v>
      </c>
      <c r="C11" s="19" t="s">
        <v>83</v>
      </c>
      <c r="D11"/>
      <c r="E11"/>
      <c r="F11"/>
      <c r="G11"/>
      <c r="H11"/>
    </row>
    <row r="12" spans="1:9" ht="25" customHeight="1" x14ac:dyDescent="0.2">
      <c r="A12" s="56" t="s">
        <v>78</v>
      </c>
      <c r="C12"/>
      <c r="D12"/>
      <c r="E12" s="77" t="s">
        <v>4</v>
      </c>
      <c r="F12" s="76" t="s">
        <v>53</v>
      </c>
      <c r="G12" s="83" t="s">
        <v>57</v>
      </c>
      <c r="H12" s="81" t="s">
        <v>59</v>
      </c>
      <c r="I12" s="79" t="s">
        <v>58</v>
      </c>
    </row>
    <row r="13" spans="1:9" ht="25" customHeight="1" x14ac:dyDescent="0.2">
      <c r="A13" s="45" t="s">
        <v>79</v>
      </c>
      <c r="C13"/>
      <c r="D13"/>
      <c r="E13" s="77"/>
      <c r="F13" s="76"/>
      <c r="G13" s="83"/>
      <c r="H13" s="82"/>
      <c r="I13" s="80"/>
    </row>
    <row r="14" spans="1:9" ht="25" customHeight="1" x14ac:dyDescent="0.2">
      <c r="A14" s="56" t="s">
        <v>80</v>
      </c>
      <c r="C14"/>
      <c r="D14"/>
      <c r="E14" s="77"/>
      <c r="F14" s="76"/>
      <c r="G14" s="83"/>
      <c r="H14" s="82"/>
      <c r="I14" s="80"/>
    </row>
    <row r="15" spans="1:9" ht="25" customHeight="1" x14ac:dyDescent="0.2">
      <c r="A15" s="56" t="s">
        <v>81</v>
      </c>
      <c r="C15"/>
      <c r="D15"/>
      <c r="E15" s="77"/>
      <c r="F15" s="76"/>
      <c r="G15" s="14">
        <f>SUM('Pivot Box'!H:H)</f>
        <v>2</v>
      </c>
      <c r="H15" s="15">
        <f>SUM('Pivot Box'!E:E)</f>
        <v>6</v>
      </c>
      <c r="I15" s="16">
        <f>SUM('Pivot Box'!B:B)</f>
        <v>2</v>
      </c>
    </row>
    <row r="16" spans="1:9" ht="25" customHeight="1" x14ac:dyDescent="0.2">
      <c r="A16" s="56" t="s">
        <v>82</v>
      </c>
      <c r="C16"/>
      <c r="D16"/>
      <c r="E16" s="77"/>
      <c r="F16" s="76"/>
      <c r="G16" s="7" t="s">
        <v>66</v>
      </c>
      <c r="H16" s="8" t="s">
        <v>66</v>
      </c>
      <c r="I16" s="9" t="s">
        <v>66</v>
      </c>
    </row>
    <row r="17" spans="1:9" ht="25" customHeight="1" x14ac:dyDescent="0.2">
      <c r="C17"/>
      <c r="D17"/>
      <c r="E17" s="77"/>
      <c r="F17" s="76" t="s">
        <v>72</v>
      </c>
      <c r="G17" s="84" t="s">
        <v>60</v>
      </c>
      <c r="H17" s="83" t="s">
        <v>61</v>
      </c>
      <c r="I17" s="81" t="s">
        <v>62</v>
      </c>
    </row>
    <row r="18" spans="1:9" ht="25" customHeight="1" x14ac:dyDescent="0.2">
      <c r="A18" s="56"/>
      <c r="C18"/>
      <c r="D18"/>
      <c r="E18" s="77"/>
      <c r="F18" s="76"/>
      <c r="G18" s="85"/>
      <c r="H18" s="86"/>
      <c r="I18" s="82"/>
    </row>
    <row r="19" spans="1:9" ht="25" customHeight="1" x14ac:dyDescent="0.2">
      <c r="C19"/>
      <c r="D19"/>
      <c r="E19" s="77"/>
      <c r="F19" s="76"/>
      <c r="G19" s="85"/>
      <c r="H19" s="86"/>
      <c r="I19" s="82"/>
    </row>
    <row r="20" spans="1:9" ht="25" customHeight="1" x14ac:dyDescent="0.2">
      <c r="C20"/>
      <c r="D20"/>
      <c r="E20" s="77"/>
      <c r="F20" s="76"/>
      <c r="G20" s="17">
        <f>SUM('Pivot Box'!Q:Q)</f>
        <v>3</v>
      </c>
      <c r="H20" s="14">
        <f>SUM('Pivot Box'!N:N)</f>
        <v>5</v>
      </c>
      <c r="I20" s="15">
        <f>SUM('Pivot Box'!K:K)</f>
        <v>1</v>
      </c>
    </row>
    <row r="21" spans="1:9" ht="35" customHeight="1" x14ac:dyDescent="0.2">
      <c r="C21"/>
      <c r="D21"/>
      <c r="E21" s="77"/>
      <c r="F21" s="76"/>
      <c r="G21" s="10" t="s">
        <v>66</v>
      </c>
      <c r="H21" s="7" t="s">
        <v>66</v>
      </c>
      <c r="I21" s="8" t="s">
        <v>66</v>
      </c>
    </row>
    <row r="22" spans="1:9" ht="25" customHeight="1" x14ac:dyDescent="0.2">
      <c r="C22"/>
      <c r="D22"/>
      <c r="E22" s="77"/>
      <c r="F22" s="76" t="s">
        <v>54</v>
      </c>
      <c r="G22" s="87" t="s">
        <v>63</v>
      </c>
      <c r="H22" s="84" t="s">
        <v>65</v>
      </c>
      <c r="I22" s="83" t="s">
        <v>64</v>
      </c>
    </row>
    <row r="23" spans="1:9" ht="25" customHeight="1" x14ac:dyDescent="0.2">
      <c r="C23"/>
      <c r="D23"/>
      <c r="E23" s="77"/>
      <c r="F23" s="76"/>
      <c r="G23" s="88"/>
      <c r="H23" s="85"/>
      <c r="I23" s="86"/>
    </row>
    <row r="24" spans="1:9" ht="25" customHeight="1" x14ac:dyDescent="0.2">
      <c r="C24"/>
      <c r="D24"/>
      <c r="E24" s="77"/>
      <c r="F24" s="76"/>
      <c r="G24" s="88"/>
      <c r="H24" s="85"/>
      <c r="I24" s="86"/>
    </row>
    <row r="25" spans="1:9" ht="25" customHeight="1" x14ac:dyDescent="0.2">
      <c r="C25"/>
      <c r="D25"/>
      <c r="E25" s="77"/>
      <c r="F25" s="76"/>
      <c r="G25" s="18">
        <f>SUM('Pivot Box'!Z:Z)</f>
        <v>0</v>
      </c>
      <c r="H25" s="17">
        <f>SUM('Pivot Box'!W:W)</f>
        <v>1</v>
      </c>
      <c r="I25" s="14">
        <f>SUM('Pivot Box'!T:T)</f>
        <v>2</v>
      </c>
    </row>
    <row r="26" spans="1:9" ht="35" customHeight="1" x14ac:dyDescent="0.2">
      <c r="C26"/>
      <c r="D26"/>
      <c r="E26" s="77"/>
      <c r="F26" s="76"/>
      <c r="G26" s="11" t="s">
        <v>66</v>
      </c>
      <c r="H26" s="10" t="s">
        <v>66</v>
      </c>
      <c r="I26" s="7" t="s">
        <v>66</v>
      </c>
    </row>
    <row r="27" spans="1:9" ht="25" customHeight="1" x14ac:dyDescent="0.2">
      <c r="C27"/>
      <c r="D27"/>
      <c r="E27"/>
      <c r="F27"/>
      <c r="G27" s="12" t="s">
        <v>54</v>
      </c>
      <c r="H27" s="12" t="s">
        <v>72</v>
      </c>
      <c r="I27" s="12" t="s">
        <v>53</v>
      </c>
    </row>
    <row r="28" spans="1:9" ht="30" customHeight="1" x14ac:dyDescent="0.2">
      <c r="C28"/>
      <c r="D28"/>
      <c r="E28"/>
      <c r="F28"/>
      <c r="G28" s="78" t="s">
        <v>3</v>
      </c>
      <c r="H28" s="78"/>
      <c r="I28" s="78"/>
    </row>
    <row r="29" spans="1:9" ht="40" customHeight="1" x14ac:dyDescent="0.2">
      <c r="C29"/>
      <c r="D29"/>
      <c r="E29"/>
      <c r="F29"/>
      <c r="G29" s="78"/>
      <c r="H29" s="78"/>
      <c r="I29" s="78"/>
    </row>
    <row r="30" spans="1:9" ht="25" customHeight="1" x14ac:dyDescent="0.2">
      <c r="C30"/>
      <c r="D30"/>
      <c r="E30"/>
      <c r="F30"/>
      <c r="G30"/>
      <c r="H30"/>
    </row>
    <row r="31" spans="1:9" ht="25" customHeight="1" x14ac:dyDescent="0.2">
      <c r="C31"/>
      <c r="D31"/>
      <c r="E31"/>
      <c r="F31"/>
      <c r="G31"/>
      <c r="H31"/>
    </row>
    <row r="32" spans="1:9" ht="25" customHeight="1" x14ac:dyDescent="0.2">
      <c r="C32"/>
      <c r="D32"/>
      <c r="E32"/>
      <c r="F32"/>
      <c r="G32"/>
      <c r="H32"/>
    </row>
    <row r="33" spans="3:8" ht="25" customHeight="1" x14ac:dyDescent="0.2">
      <c r="C33"/>
      <c r="D33"/>
      <c r="E33"/>
      <c r="F33"/>
      <c r="G33"/>
      <c r="H33"/>
    </row>
    <row r="34" spans="3:8" ht="25" customHeight="1" x14ac:dyDescent="0.2">
      <c r="C34"/>
      <c r="D34"/>
      <c r="E34"/>
      <c r="F34"/>
      <c r="G34"/>
      <c r="H34"/>
    </row>
    <row r="35" spans="3:8" ht="25" customHeight="1" x14ac:dyDescent="0.2">
      <c r="C35"/>
      <c r="D35"/>
      <c r="E35"/>
      <c r="F35"/>
      <c r="G35"/>
      <c r="H35"/>
    </row>
    <row r="36" spans="3:8" ht="25" customHeight="1" x14ac:dyDescent="0.2">
      <c r="C36"/>
      <c r="D36"/>
      <c r="E36"/>
      <c r="F36"/>
      <c r="G36"/>
      <c r="H36"/>
    </row>
    <row r="37" spans="3:8" ht="25" customHeight="1" x14ac:dyDescent="0.2">
      <c r="C37"/>
      <c r="D37"/>
      <c r="E37"/>
      <c r="F37"/>
      <c r="G37"/>
      <c r="H37"/>
    </row>
    <row r="38" spans="3:8" ht="25" customHeight="1" x14ac:dyDescent="0.2">
      <c r="G38"/>
      <c r="H38"/>
    </row>
    <row r="39" spans="3:8" ht="25" customHeight="1" x14ac:dyDescent="0.2">
      <c r="G39"/>
      <c r="H39"/>
    </row>
    <row r="40" spans="3:8" ht="25" customHeight="1" x14ac:dyDescent="0.2">
      <c r="G40"/>
      <c r="H40"/>
    </row>
    <row r="41" spans="3:8" ht="25" customHeight="1" x14ac:dyDescent="0.2">
      <c r="G41"/>
      <c r="H41"/>
    </row>
    <row r="42" spans="3:8" ht="25" customHeight="1" x14ac:dyDescent="0.2">
      <c r="G42"/>
      <c r="H42"/>
    </row>
    <row r="43" spans="3:8" ht="25" customHeight="1" x14ac:dyDescent="0.2">
      <c r="G43"/>
      <c r="H43"/>
    </row>
    <row r="44" spans="3:8" ht="25" customHeight="1" x14ac:dyDescent="0.2">
      <c r="G44"/>
      <c r="H44"/>
    </row>
    <row r="45" spans="3:8" ht="25" customHeight="1" x14ac:dyDescent="0.2">
      <c r="G45"/>
      <c r="H45"/>
    </row>
    <row r="46" spans="3:8" ht="25" customHeight="1" x14ac:dyDescent="0.2">
      <c r="G46"/>
      <c r="H46"/>
    </row>
    <row r="47" spans="3:8" ht="25" customHeight="1" x14ac:dyDescent="0.2">
      <c r="G47"/>
      <c r="H47"/>
    </row>
    <row r="48" spans="3:8" ht="25" customHeight="1" x14ac:dyDescent="0.2">
      <c r="G48"/>
      <c r="H48"/>
    </row>
    <row r="49" spans="7:8" ht="25" customHeight="1" x14ac:dyDescent="0.2">
      <c r="G49"/>
      <c r="H49"/>
    </row>
  </sheetData>
  <mergeCells count="14">
    <mergeCell ref="F22:F26"/>
    <mergeCell ref="F17:F21"/>
    <mergeCell ref="F12:F16"/>
    <mergeCell ref="E12:E26"/>
    <mergeCell ref="G28:I29"/>
    <mergeCell ref="I12:I14"/>
    <mergeCell ref="H12:H14"/>
    <mergeCell ref="G12:G14"/>
    <mergeCell ref="G17:G19"/>
    <mergeCell ref="H17:H19"/>
    <mergeCell ref="I17:I19"/>
    <mergeCell ref="I22:I24"/>
    <mergeCell ref="H22:H24"/>
    <mergeCell ref="G22:G24"/>
  </mergeCells>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E8AE4-00D4-3D4C-848B-9D8673A85A92}">
  <dimension ref="A1:I49"/>
  <sheetViews>
    <sheetView showGridLines="0" topLeftCell="A9" zoomScaleNormal="100" workbookViewId="0">
      <selection activeCell="A14" sqref="A14"/>
    </sheetView>
  </sheetViews>
  <sheetFormatPr baseColWidth="10" defaultColWidth="25.83203125" defaultRowHeight="25" customHeight="1" x14ac:dyDescent="0.2"/>
  <cols>
    <col min="1" max="1" width="31.5" style="57" customWidth="1"/>
    <col min="2" max="2" width="4.1640625" style="2" customWidth="1"/>
    <col min="3" max="3" width="25.83203125" style="2" customWidth="1"/>
    <col min="4" max="4" width="16.6640625" style="2" customWidth="1"/>
    <col min="5" max="5" width="11.6640625" style="2" customWidth="1"/>
    <col min="6" max="6" width="4.1640625" style="2" customWidth="1"/>
    <col min="7" max="9" width="37.5" style="2" customWidth="1"/>
    <col min="10" max="16384" width="25.83203125" style="2"/>
  </cols>
  <sheetData>
    <row r="1" spans="1:9" s="58" customFormat="1" ht="25" customHeight="1" x14ac:dyDescent="0.2">
      <c r="A1" s="57"/>
    </row>
    <row r="2" spans="1:9" s="58" customFormat="1" ht="25" customHeight="1" x14ac:dyDescent="0.2">
      <c r="D2" s="55"/>
      <c r="E2" s="59"/>
      <c r="F2" s="58" t="s">
        <v>85</v>
      </c>
      <c r="G2" s="60"/>
      <c r="H2" s="59"/>
      <c r="I2" s="59"/>
    </row>
    <row r="3" spans="1:9" s="58" customFormat="1" ht="25" customHeight="1" x14ac:dyDescent="0.2">
      <c r="A3" s="57"/>
    </row>
    <row r="5" spans="1:9" ht="25" customHeight="1" x14ac:dyDescent="0.2">
      <c r="A5" s="56"/>
    </row>
    <row r="6" spans="1:9" ht="25" customHeight="1" x14ac:dyDescent="0.2">
      <c r="A6" s="56"/>
      <c r="C6" s="21" t="s">
        <v>80</v>
      </c>
      <c r="D6" s="3"/>
      <c r="E6" s="3"/>
    </row>
    <row r="7" spans="1:9" ht="25" customHeight="1" x14ac:dyDescent="0.2">
      <c r="A7" s="56"/>
    </row>
    <row r="8" spans="1:9" ht="25" customHeight="1" x14ac:dyDescent="0.2">
      <c r="C8" s="19" t="s">
        <v>71</v>
      </c>
      <c r="H8" s="4"/>
    </row>
    <row r="9" spans="1:9" ht="25" customHeight="1" x14ac:dyDescent="0.2">
      <c r="A9" s="56"/>
      <c r="C9" s="20">
        <f>COUNT('Pivot Box'!5:171)</f>
        <v>22</v>
      </c>
    </row>
    <row r="10" spans="1:9" ht="25" customHeight="1" x14ac:dyDescent="0.2">
      <c r="A10" s="56"/>
      <c r="C10"/>
      <c r="D10"/>
      <c r="E10"/>
      <c r="F10"/>
      <c r="G10"/>
      <c r="H10"/>
      <c r="I10"/>
    </row>
    <row r="11" spans="1:9" ht="25" customHeight="1" x14ac:dyDescent="0.2">
      <c r="A11" s="56" t="s">
        <v>77</v>
      </c>
      <c r="C11" s="19" t="s">
        <v>83</v>
      </c>
      <c r="D11"/>
      <c r="E11"/>
      <c r="F11"/>
      <c r="G11"/>
      <c r="H11"/>
    </row>
    <row r="12" spans="1:9" ht="25" customHeight="1" x14ac:dyDescent="0.2">
      <c r="A12" s="56" t="s">
        <v>78</v>
      </c>
      <c r="C12"/>
      <c r="D12"/>
      <c r="E12" s="77" t="s">
        <v>4</v>
      </c>
      <c r="F12" s="76" t="s">
        <v>53</v>
      </c>
      <c r="G12" s="83" t="s">
        <v>57</v>
      </c>
      <c r="H12" s="81" t="s">
        <v>59</v>
      </c>
      <c r="I12" s="79" t="s">
        <v>58</v>
      </c>
    </row>
    <row r="13" spans="1:9" ht="25" customHeight="1" x14ac:dyDescent="0.2">
      <c r="A13" s="56" t="s">
        <v>79</v>
      </c>
      <c r="C13"/>
      <c r="D13"/>
      <c r="E13" s="77"/>
      <c r="F13" s="76"/>
      <c r="G13" s="83"/>
      <c r="H13" s="82"/>
      <c r="I13" s="80"/>
    </row>
    <row r="14" spans="1:9" ht="25" customHeight="1" x14ac:dyDescent="0.2">
      <c r="A14" s="46" t="s">
        <v>80</v>
      </c>
      <c r="C14"/>
      <c r="D14"/>
      <c r="E14" s="77"/>
      <c r="F14" s="76"/>
      <c r="G14" s="83"/>
      <c r="H14" s="82"/>
      <c r="I14" s="80"/>
    </row>
    <row r="15" spans="1:9" ht="25" customHeight="1" x14ac:dyDescent="0.2">
      <c r="A15" s="56" t="s">
        <v>81</v>
      </c>
      <c r="C15"/>
      <c r="D15"/>
      <c r="E15" s="77"/>
      <c r="F15" s="76"/>
      <c r="G15" s="22">
        <f>'Pivot Box'!I1</f>
        <v>9.0909090909090912E-2</v>
      </c>
      <c r="H15" s="23">
        <f>'Pivot Box'!F1</f>
        <v>0.27272727272727271</v>
      </c>
      <c r="I15" s="24">
        <f>'Pivot Box'!C1</f>
        <v>9.0909090909090912E-2</v>
      </c>
    </row>
    <row r="16" spans="1:9" ht="25" customHeight="1" x14ac:dyDescent="0.2">
      <c r="A16" s="56" t="s">
        <v>82</v>
      </c>
      <c r="C16"/>
      <c r="D16"/>
      <c r="E16" s="77"/>
      <c r="F16" s="76"/>
      <c r="G16" s="7" t="s">
        <v>66</v>
      </c>
      <c r="H16" s="8" t="s">
        <v>66</v>
      </c>
      <c r="I16" s="9" t="s">
        <v>66</v>
      </c>
    </row>
    <row r="17" spans="1:9" ht="25" customHeight="1" x14ac:dyDescent="0.2">
      <c r="C17"/>
      <c r="D17"/>
      <c r="E17" s="77"/>
      <c r="F17" s="76" t="s">
        <v>72</v>
      </c>
      <c r="G17" s="84" t="s">
        <v>60</v>
      </c>
      <c r="H17" s="83" t="s">
        <v>61</v>
      </c>
      <c r="I17" s="81" t="s">
        <v>62</v>
      </c>
    </row>
    <row r="18" spans="1:9" ht="25" customHeight="1" x14ac:dyDescent="0.2">
      <c r="A18" s="56"/>
      <c r="C18"/>
      <c r="D18"/>
      <c r="E18" s="77"/>
      <c r="F18" s="76"/>
      <c r="G18" s="85"/>
      <c r="H18" s="86"/>
      <c r="I18" s="82"/>
    </row>
    <row r="19" spans="1:9" ht="25" customHeight="1" x14ac:dyDescent="0.2">
      <c r="C19"/>
      <c r="D19"/>
      <c r="E19" s="77"/>
      <c r="F19" s="76"/>
      <c r="G19" s="85"/>
      <c r="H19" s="86"/>
      <c r="I19" s="82"/>
    </row>
    <row r="20" spans="1:9" ht="25" customHeight="1" x14ac:dyDescent="0.2">
      <c r="C20"/>
      <c r="D20"/>
      <c r="E20" s="77"/>
      <c r="F20" s="76"/>
      <c r="G20" s="25">
        <f>'Pivot Box'!R1</f>
        <v>0.13636363636363635</v>
      </c>
      <c r="H20" s="22">
        <f>'Pivot Box'!O1</f>
        <v>0.22727272727272727</v>
      </c>
      <c r="I20" s="23">
        <f>'Pivot Box'!L1</f>
        <v>4.5454545454545456E-2</v>
      </c>
    </row>
    <row r="21" spans="1:9" ht="35" customHeight="1" x14ac:dyDescent="0.2">
      <c r="C21"/>
      <c r="D21"/>
      <c r="E21" s="77"/>
      <c r="F21" s="76"/>
      <c r="G21" s="10" t="s">
        <v>66</v>
      </c>
      <c r="H21" s="7" t="s">
        <v>66</v>
      </c>
      <c r="I21" s="8" t="s">
        <v>66</v>
      </c>
    </row>
    <row r="22" spans="1:9" ht="25" customHeight="1" x14ac:dyDescent="0.2">
      <c r="C22"/>
      <c r="D22"/>
      <c r="E22" s="77"/>
      <c r="F22" s="76" t="s">
        <v>54</v>
      </c>
      <c r="G22" s="87" t="s">
        <v>63</v>
      </c>
      <c r="H22" s="84" t="s">
        <v>65</v>
      </c>
      <c r="I22" s="83" t="s">
        <v>64</v>
      </c>
    </row>
    <row r="23" spans="1:9" ht="25" customHeight="1" x14ac:dyDescent="0.2">
      <c r="C23"/>
      <c r="D23"/>
      <c r="E23" s="77"/>
      <c r="F23" s="76"/>
      <c r="G23" s="88"/>
      <c r="H23" s="85"/>
      <c r="I23" s="86"/>
    </row>
    <row r="24" spans="1:9" ht="25" customHeight="1" x14ac:dyDescent="0.2">
      <c r="C24"/>
      <c r="D24"/>
      <c r="E24" s="77"/>
      <c r="F24" s="76"/>
      <c r="G24" s="88"/>
      <c r="H24" s="85"/>
      <c r="I24" s="86"/>
    </row>
    <row r="25" spans="1:9" ht="25" customHeight="1" x14ac:dyDescent="0.2">
      <c r="C25"/>
      <c r="D25"/>
      <c r="E25" s="77"/>
      <c r="F25" s="76"/>
      <c r="G25" s="26">
        <f>'Pivot Box'!AA1</f>
        <v>0</v>
      </c>
      <c r="H25" s="25">
        <f>'Pivot Box'!X1</f>
        <v>4.5454545454545456E-2</v>
      </c>
      <c r="I25" s="22">
        <f>'Pivot Box'!U1</f>
        <v>9.0909090909090912E-2</v>
      </c>
    </row>
    <row r="26" spans="1:9" ht="35" customHeight="1" x14ac:dyDescent="0.2">
      <c r="C26"/>
      <c r="D26"/>
      <c r="E26" s="77"/>
      <c r="F26" s="76"/>
      <c r="G26" s="11" t="s">
        <v>66</v>
      </c>
      <c r="H26" s="10" t="s">
        <v>66</v>
      </c>
      <c r="I26" s="7" t="s">
        <v>66</v>
      </c>
    </row>
    <row r="27" spans="1:9" ht="25" customHeight="1" x14ac:dyDescent="0.2">
      <c r="C27"/>
      <c r="D27"/>
      <c r="E27"/>
      <c r="F27"/>
      <c r="G27" s="12" t="s">
        <v>54</v>
      </c>
      <c r="H27" s="12" t="s">
        <v>72</v>
      </c>
      <c r="I27" s="12" t="s">
        <v>53</v>
      </c>
    </row>
    <row r="28" spans="1:9" ht="30" customHeight="1" x14ac:dyDescent="0.2">
      <c r="C28"/>
      <c r="D28"/>
      <c r="E28"/>
      <c r="F28"/>
      <c r="G28" s="78" t="s">
        <v>3</v>
      </c>
      <c r="H28" s="78"/>
      <c r="I28" s="78"/>
    </row>
    <row r="29" spans="1:9" ht="40" customHeight="1" x14ac:dyDescent="0.2">
      <c r="C29"/>
      <c r="D29"/>
      <c r="E29"/>
      <c r="F29"/>
      <c r="G29" s="78"/>
      <c r="H29" s="78"/>
      <c r="I29" s="78"/>
    </row>
    <row r="30" spans="1:9" ht="25" customHeight="1" x14ac:dyDescent="0.2">
      <c r="C30"/>
      <c r="D30"/>
      <c r="E30"/>
      <c r="F30"/>
      <c r="G30"/>
      <c r="H30"/>
    </row>
    <row r="31" spans="1:9" ht="25" customHeight="1" x14ac:dyDescent="0.2">
      <c r="C31"/>
      <c r="D31"/>
      <c r="E31"/>
      <c r="F31"/>
      <c r="G31"/>
      <c r="H31"/>
    </row>
    <row r="32" spans="1:9" ht="25" customHeight="1" x14ac:dyDescent="0.2">
      <c r="C32"/>
      <c r="D32"/>
      <c r="E32"/>
      <c r="F32"/>
      <c r="G32"/>
      <c r="H32"/>
    </row>
    <row r="33" spans="3:8" ht="25" customHeight="1" x14ac:dyDescent="0.2">
      <c r="C33"/>
      <c r="D33"/>
      <c r="E33"/>
      <c r="F33"/>
      <c r="G33"/>
      <c r="H33"/>
    </row>
    <row r="34" spans="3:8" ht="25" customHeight="1" x14ac:dyDescent="0.2">
      <c r="C34"/>
      <c r="D34"/>
      <c r="E34"/>
      <c r="F34"/>
      <c r="G34"/>
      <c r="H34"/>
    </row>
    <row r="35" spans="3:8" ht="25" customHeight="1" x14ac:dyDescent="0.2">
      <c r="C35"/>
      <c r="D35"/>
      <c r="E35"/>
      <c r="F35"/>
      <c r="G35"/>
      <c r="H35"/>
    </row>
    <row r="36" spans="3:8" ht="25" customHeight="1" x14ac:dyDescent="0.2">
      <c r="C36"/>
      <c r="D36"/>
      <c r="E36"/>
      <c r="F36"/>
      <c r="G36"/>
      <c r="H36"/>
    </row>
    <row r="37" spans="3:8" ht="25" customHeight="1" x14ac:dyDescent="0.2">
      <c r="C37"/>
      <c r="D37"/>
      <c r="E37"/>
      <c r="F37"/>
      <c r="G37"/>
      <c r="H37"/>
    </row>
    <row r="38" spans="3:8" ht="25" customHeight="1" x14ac:dyDescent="0.2">
      <c r="G38"/>
      <c r="H38"/>
    </row>
    <row r="39" spans="3:8" ht="25" customHeight="1" x14ac:dyDescent="0.2">
      <c r="G39"/>
      <c r="H39"/>
    </row>
    <row r="40" spans="3:8" ht="25" customHeight="1" x14ac:dyDescent="0.2">
      <c r="G40"/>
      <c r="H40"/>
    </row>
    <row r="41" spans="3:8" ht="25" customHeight="1" x14ac:dyDescent="0.2">
      <c r="G41"/>
      <c r="H41"/>
    </row>
    <row r="42" spans="3:8" ht="25" customHeight="1" x14ac:dyDescent="0.2">
      <c r="G42"/>
      <c r="H42"/>
    </row>
    <row r="43" spans="3:8" ht="25" customHeight="1" x14ac:dyDescent="0.2">
      <c r="G43"/>
      <c r="H43"/>
    </row>
    <row r="44" spans="3:8" ht="25" customHeight="1" x14ac:dyDescent="0.2">
      <c r="G44"/>
      <c r="H44"/>
    </row>
    <row r="45" spans="3:8" ht="25" customHeight="1" x14ac:dyDescent="0.2">
      <c r="G45"/>
      <c r="H45"/>
    </row>
    <row r="46" spans="3:8" ht="25" customHeight="1" x14ac:dyDescent="0.2">
      <c r="G46"/>
      <c r="H46"/>
    </row>
    <row r="47" spans="3:8" ht="25" customHeight="1" x14ac:dyDescent="0.2">
      <c r="G47"/>
      <c r="H47"/>
    </row>
    <row r="48" spans="3:8" ht="25" customHeight="1" x14ac:dyDescent="0.2">
      <c r="G48"/>
      <c r="H48"/>
    </row>
    <row r="49" spans="7:8" ht="25" customHeight="1" x14ac:dyDescent="0.2">
      <c r="G49"/>
      <c r="H49"/>
    </row>
  </sheetData>
  <mergeCells count="14">
    <mergeCell ref="G22:G24"/>
    <mergeCell ref="H22:H24"/>
    <mergeCell ref="I22:I24"/>
    <mergeCell ref="G28:I29"/>
    <mergeCell ref="E12:E26"/>
    <mergeCell ref="F12:F16"/>
    <mergeCell ref="G12:G14"/>
    <mergeCell ref="H12:H14"/>
    <mergeCell ref="I12:I14"/>
    <mergeCell ref="F17:F21"/>
    <mergeCell ref="G17:G19"/>
    <mergeCell ref="H17:H19"/>
    <mergeCell ref="I17:I19"/>
    <mergeCell ref="F22:F26"/>
  </mergeCells>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A53B5-B45E-3545-9F3A-40CA7622659F}">
  <dimension ref="A1:I37"/>
  <sheetViews>
    <sheetView showGridLines="0" zoomScaleNormal="100" workbookViewId="0">
      <selection activeCell="A15" sqref="A15"/>
    </sheetView>
  </sheetViews>
  <sheetFormatPr baseColWidth="10" defaultColWidth="25.83203125" defaultRowHeight="25" customHeight="1" x14ac:dyDescent="0.2"/>
  <cols>
    <col min="1" max="1" width="31.5" style="57" customWidth="1"/>
    <col min="2" max="2" width="4.1640625" style="2" customWidth="1"/>
    <col min="3" max="3" width="25.83203125" style="2" customWidth="1"/>
    <col min="4" max="4" width="11.1640625" style="2" customWidth="1"/>
    <col min="5" max="16384" width="25.83203125" style="2"/>
  </cols>
  <sheetData>
    <row r="1" spans="1:9" s="58" customFormat="1" ht="25" customHeight="1" x14ac:dyDescent="0.2">
      <c r="A1" s="57"/>
    </row>
    <row r="2" spans="1:9" s="58" customFormat="1" ht="25" customHeight="1" x14ac:dyDescent="0.2">
      <c r="D2" s="58" t="s">
        <v>85</v>
      </c>
      <c r="F2" s="59"/>
      <c r="G2" s="60"/>
      <c r="H2" s="59"/>
      <c r="I2" s="59"/>
    </row>
    <row r="3" spans="1:9" s="58" customFormat="1" ht="25" customHeight="1" x14ac:dyDescent="0.2">
      <c r="A3" s="57"/>
    </row>
    <row r="5" spans="1:9" ht="25" customHeight="1" x14ac:dyDescent="0.2">
      <c r="A5" s="56"/>
    </row>
    <row r="6" spans="1:9" ht="25" customHeight="1" x14ac:dyDescent="0.2">
      <c r="A6" s="56"/>
      <c r="C6" s="21" t="s">
        <v>81</v>
      </c>
    </row>
    <row r="7" spans="1:9" ht="25" customHeight="1" x14ac:dyDescent="0.2">
      <c r="A7" s="56"/>
    </row>
    <row r="8" spans="1:9" ht="25" customHeight="1" x14ac:dyDescent="0.2">
      <c r="A8" s="56"/>
      <c r="C8" s="19" t="s">
        <v>71</v>
      </c>
      <c r="E8" s="32" t="s">
        <v>5</v>
      </c>
      <c r="F8" s="33" t="s">
        <v>67</v>
      </c>
      <c r="G8" s="33" t="s">
        <v>68</v>
      </c>
    </row>
    <row r="9" spans="1:9" ht="25" customHeight="1" x14ac:dyDescent="0.2">
      <c r="C9" s="20">
        <f>COUNT('Pivot Box'!5:171)</f>
        <v>22</v>
      </c>
      <c r="E9" s="27" t="s">
        <v>28</v>
      </c>
      <c r="F9" s="34">
        <f>'9 Box'!I15</f>
        <v>2</v>
      </c>
      <c r="G9" s="39">
        <f>'9 Box %'!I15</f>
        <v>9.0909090909090912E-2</v>
      </c>
    </row>
    <row r="10" spans="1:9" ht="25" customHeight="1" x14ac:dyDescent="0.2">
      <c r="A10" s="56"/>
      <c r="C10"/>
      <c r="E10" s="28" t="s">
        <v>31</v>
      </c>
      <c r="F10" s="35">
        <f>'9 Box'!H15</f>
        <v>6</v>
      </c>
      <c r="G10" s="40">
        <f>'9 Box %'!H15</f>
        <v>0.27272727272727271</v>
      </c>
      <c r="H10"/>
    </row>
    <row r="11" spans="1:9" ht="25" customHeight="1" x14ac:dyDescent="0.2">
      <c r="A11" s="56" t="s">
        <v>77</v>
      </c>
      <c r="C11" s="19" t="s">
        <v>83</v>
      </c>
      <c r="E11" s="28" t="s">
        <v>32</v>
      </c>
      <c r="F11" s="35">
        <f>'9 Box'!I20</f>
        <v>1</v>
      </c>
      <c r="G11" s="40">
        <f>'9 Box %'!I20</f>
        <v>4.5454545454545456E-2</v>
      </c>
    </row>
    <row r="12" spans="1:9" ht="25" customHeight="1" x14ac:dyDescent="0.2">
      <c r="A12" s="56" t="s">
        <v>78</v>
      </c>
      <c r="E12" s="29" t="s">
        <v>29</v>
      </c>
      <c r="F12" s="36">
        <f>'9 Box'!G15</f>
        <v>2</v>
      </c>
      <c r="G12" s="41">
        <f>'9 Box %'!G15</f>
        <v>9.0909090909090912E-2</v>
      </c>
    </row>
    <row r="13" spans="1:9" ht="25" customHeight="1" x14ac:dyDescent="0.2">
      <c r="A13" s="56" t="s">
        <v>79</v>
      </c>
      <c r="E13" s="29" t="s">
        <v>8</v>
      </c>
      <c r="F13" s="36">
        <f>'9 Box'!H20</f>
        <v>5</v>
      </c>
      <c r="G13" s="41">
        <f>'9 Box %'!H20</f>
        <v>0.22727272727272727</v>
      </c>
    </row>
    <row r="14" spans="1:9" ht="25" customHeight="1" x14ac:dyDescent="0.2">
      <c r="A14" s="56" t="s">
        <v>80</v>
      </c>
      <c r="E14" s="29" t="s">
        <v>27</v>
      </c>
      <c r="F14" s="36">
        <f>'9 Box'!I25</f>
        <v>2</v>
      </c>
      <c r="G14" s="41">
        <f>'9 Box %'!I25</f>
        <v>9.0909090909090912E-2</v>
      </c>
    </row>
    <row r="15" spans="1:9" ht="25" customHeight="1" x14ac:dyDescent="0.2">
      <c r="A15" s="46" t="s">
        <v>81</v>
      </c>
      <c r="E15" s="30" t="s">
        <v>26</v>
      </c>
      <c r="F15" s="37">
        <f>'9 Box'!G20</f>
        <v>3</v>
      </c>
      <c r="G15" s="42">
        <f>'9 Box %'!G20</f>
        <v>0.13636363636363635</v>
      </c>
    </row>
    <row r="16" spans="1:9" ht="25" customHeight="1" x14ac:dyDescent="0.2">
      <c r="A16" s="56" t="s">
        <v>82</v>
      </c>
      <c r="E16" s="30" t="s">
        <v>30</v>
      </c>
      <c r="F16" s="37">
        <f>'9 Box'!H25</f>
        <v>1</v>
      </c>
      <c r="G16" s="42">
        <f>'9 Box %'!H25</f>
        <v>4.5454545454545456E-2</v>
      </c>
    </row>
    <row r="17" spans="1:7" ht="25" customHeight="1" x14ac:dyDescent="0.2">
      <c r="E17" s="31" t="s">
        <v>69</v>
      </c>
      <c r="F17" s="38">
        <f>'9 Box'!G25</f>
        <v>0</v>
      </c>
      <c r="G17" s="43">
        <f>'9 Box %'!G25</f>
        <v>0</v>
      </c>
    </row>
    <row r="18" spans="1:7" ht="25" customHeight="1" x14ac:dyDescent="0.2">
      <c r="A18" s="56"/>
    </row>
    <row r="31" spans="1:7" ht="25" customHeight="1" x14ac:dyDescent="0.2">
      <c r="C31"/>
      <c r="D31"/>
      <c r="E31"/>
      <c r="F31"/>
    </row>
    <row r="32" spans="1:7" ht="25" customHeight="1" x14ac:dyDescent="0.2">
      <c r="C32"/>
      <c r="D32"/>
      <c r="E32"/>
      <c r="F32"/>
    </row>
    <row r="33" spans="3:6" ht="25" customHeight="1" x14ac:dyDescent="0.2">
      <c r="C33"/>
      <c r="D33"/>
      <c r="E33"/>
      <c r="F33"/>
    </row>
    <row r="34" spans="3:6" ht="25" customHeight="1" x14ac:dyDescent="0.2">
      <c r="C34"/>
      <c r="D34"/>
      <c r="E34"/>
      <c r="F34"/>
    </row>
    <row r="35" spans="3:6" ht="25" customHeight="1" x14ac:dyDescent="0.2">
      <c r="C35"/>
      <c r="D35"/>
      <c r="E35"/>
      <c r="F35"/>
    </row>
    <row r="36" spans="3:6" ht="25" customHeight="1" x14ac:dyDescent="0.2">
      <c r="C36"/>
      <c r="D36"/>
      <c r="E36"/>
      <c r="F36"/>
    </row>
    <row r="37" spans="3:6" ht="25" customHeight="1" x14ac:dyDescent="0.2">
      <c r="C37"/>
      <c r="D37"/>
      <c r="E37"/>
      <c r="F37"/>
    </row>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4D852-D3F5-9D44-90EF-165B02A6101D}">
  <dimension ref="A1:I50"/>
  <sheetViews>
    <sheetView showGridLines="0" topLeftCell="A9" zoomScaleNormal="100" workbookViewId="0">
      <selection activeCell="A16" sqref="A16"/>
    </sheetView>
  </sheetViews>
  <sheetFormatPr baseColWidth="10" defaultColWidth="25.83203125" defaultRowHeight="25" customHeight="1" x14ac:dyDescent="0.2"/>
  <cols>
    <col min="1" max="1" width="31.6640625" style="57" customWidth="1"/>
    <col min="2" max="2" width="4.1640625" style="2" customWidth="1"/>
    <col min="3" max="3" width="25.83203125" style="2" customWidth="1"/>
    <col min="4" max="4" width="16.6640625" style="2" customWidth="1"/>
    <col min="5" max="5" width="11.6640625" style="2" customWidth="1"/>
    <col min="6" max="6" width="4.1640625" style="2" customWidth="1"/>
    <col min="7" max="9" width="41.5" style="2" customWidth="1"/>
    <col min="10" max="16384" width="25.83203125" style="2"/>
  </cols>
  <sheetData>
    <row r="1" spans="1:9" s="58" customFormat="1" ht="25" customHeight="1" x14ac:dyDescent="0.2">
      <c r="A1" s="57"/>
    </row>
    <row r="2" spans="1:9" s="58" customFormat="1" ht="25" customHeight="1" x14ac:dyDescent="0.2">
      <c r="A2" s="57"/>
      <c r="G2" s="58" t="s">
        <v>85</v>
      </c>
    </row>
    <row r="3" spans="1:9" s="58" customFormat="1" ht="25" customHeight="1" x14ac:dyDescent="0.2">
      <c r="D3" s="55"/>
      <c r="E3" s="59"/>
      <c r="G3" s="60"/>
      <c r="H3" s="59"/>
      <c r="I3" s="59"/>
    </row>
    <row r="5" spans="1:9" ht="25" customHeight="1" x14ac:dyDescent="0.2">
      <c r="A5" s="56"/>
    </row>
    <row r="6" spans="1:9" ht="25" customHeight="1" x14ac:dyDescent="0.2">
      <c r="A6" s="56"/>
      <c r="C6" s="21" t="s">
        <v>82</v>
      </c>
      <c r="D6" s="3"/>
      <c r="E6" s="3"/>
      <c r="I6" s="44" t="s">
        <v>70</v>
      </c>
    </row>
    <row r="7" spans="1:9" ht="25" customHeight="1" x14ac:dyDescent="0.2">
      <c r="A7" s="56"/>
    </row>
    <row r="8" spans="1:9" ht="25" customHeight="1" x14ac:dyDescent="0.2">
      <c r="A8" s="56"/>
      <c r="C8" s="19" t="s">
        <v>71</v>
      </c>
      <c r="H8" s="4"/>
    </row>
    <row r="9" spans="1:9" ht="25" customHeight="1" x14ac:dyDescent="0.2">
      <c r="A9" s="56"/>
      <c r="C9" s="20">
        <f>COUNT('Pivot Box'!5:171)</f>
        <v>22</v>
      </c>
      <c r="E9" s="77" t="s">
        <v>4</v>
      </c>
      <c r="F9" s="76" t="s">
        <v>53</v>
      </c>
      <c r="G9" s="49" t="s">
        <v>57</v>
      </c>
      <c r="H9" s="48" t="s">
        <v>59</v>
      </c>
      <c r="I9" s="47" t="s">
        <v>58</v>
      </c>
    </row>
    <row r="10" spans="1:9" ht="25" customHeight="1" x14ac:dyDescent="0.2">
      <c r="C10"/>
      <c r="D10"/>
      <c r="E10" s="77"/>
      <c r="F10" s="76"/>
      <c r="G10" s="90" t="str">
        <f>_xlfn.TEXTJOIN(", ",TRUE,'Pivot Box'!G5:G29)</f>
        <v>Employee 12, Employee 8</v>
      </c>
      <c r="H10" s="92" t="str">
        <f>_xlfn.TEXTJOIN(", ",TRUE,'Pivot Box'!D5:D29)</f>
        <v>Employee 17, Employee 18, Employee 20, Employee 9, Employee 21, Employee 22</v>
      </c>
      <c r="I10" s="93" t="str">
        <f>_xlfn.TEXTJOIN(", ",TRUE,'Pivot Box'!A5:A29)</f>
        <v>Employee 5, Employee 6</v>
      </c>
    </row>
    <row r="11" spans="1:9" ht="25" customHeight="1" x14ac:dyDescent="0.2">
      <c r="A11" s="56" t="s">
        <v>77</v>
      </c>
      <c r="C11" s="19" t="s">
        <v>83</v>
      </c>
      <c r="D11"/>
      <c r="E11" s="77"/>
      <c r="F11" s="76"/>
      <c r="G11" s="90"/>
      <c r="H11" s="92"/>
      <c r="I11" s="93"/>
    </row>
    <row r="12" spans="1:9" ht="25" customHeight="1" x14ac:dyDescent="0.2">
      <c r="A12" s="56" t="s">
        <v>78</v>
      </c>
      <c r="C12"/>
      <c r="D12"/>
      <c r="E12" s="77"/>
      <c r="F12" s="76"/>
      <c r="G12" s="90"/>
      <c r="H12" s="92"/>
      <c r="I12" s="93"/>
    </row>
    <row r="13" spans="1:9" ht="25" customHeight="1" x14ac:dyDescent="0.2">
      <c r="A13" s="56" t="s">
        <v>79</v>
      </c>
      <c r="C13"/>
      <c r="D13"/>
      <c r="E13" s="77"/>
      <c r="F13" s="76"/>
      <c r="G13" s="90"/>
      <c r="H13" s="92"/>
      <c r="I13" s="93"/>
    </row>
    <row r="14" spans="1:9" ht="25" customHeight="1" x14ac:dyDescent="0.2">
      <c r="A14" s="56" t="s">
        <v>80</v>
      </c>
      <c r="C14"/>
      <c r="D14"/>
      <c r="E14" s="77"/>
      <c r="F14" s="76"/>
      <c r="G14" s="90"/>
      <c r="H14" s="92"/>
      <c r="I14" s="93"/>
    </row>
    <row r="15" spans="1:9" ht="25" customHeight="1" x14ac:dyDescent="0.2">
      <c r="A15" s="56" t="s">
        <v>81</v>
      </c>
      <c r="C15"/>
      <c r="D15"/>
      <c r="E15" s="77"/>
      <c r="F15" s="76"/>
      <c r="G15" s="90"/>
      <c r="H15" s="92"/>
      <c r="I15" s="93"/>
    </row>
    <row r="16" spans="1:9" ht="25" customHeight="1" x14ac:dyDescent="0.2">
      <c r="A16" s="46" t="s">
        <v>82</v>
      </c>
      <c r="C16"/>
      <c r="D16"/>
      <c r="E16" s="77"/>
      <c r="F16" s="76" t="s">
        <v>72</v>
      </c>
      <c r="G16" s="50" t="s">
        <v>60</v>
      </c>
      <c r="H16" s="49" t="s">
        <v>60</v>
      </c>
      <c r="I16" s="48" t="s">
        <v>62</v>
      </c>
    </row>
    <row r="17" spans="1:9" ht="25" customHeight="1" x14ac:dyDescent="0.2">
      <c r="C17"/>
      <c r="D17"/>
      <c r="E17" s="77"/>
      <c r="F17" s="76"/>
      <c r="G17" s="89" t="str">
        <f>_xlfn.TEXTJOIN(", ",TRUE,'Pivot Box'!P5:P29)</f>
        <v>Employee 13, Employee 2, Employee 7</v>
      </c>
      <c r="H17" s="90" t="str">
        <f>_xlfn.TEXTJOIN(", ",TRUE,'Pivot Box'!M5:M29)</f>
        <v>Employee 1, Employee 10, Employee 15, Employee 16, Employee 3</v>
      </c>
      <c r="I17" s="92" t="str">
        <f>_xlfn.TEXTJOIN(", ",TRUE,'Pivot Box'!J5:J29)</f>
        <v>Employee 19</v>
      </c>
    </row>
    <row r="18" spans="1:9" ht="25" customHeight="1" x14ac:dyDescent="0.2">
      <c r="A18" s="56"/>
      <c r="C18"/>
      <c r="D18"/>
      <c r="E18" s="77"/>
      <c r="F18" s="76"/>
      <c r="G18" s="89"/>
      <c r="H18" s="90"/>
      <c r="I18" s="92"/>
    </row>
    <row r="19" spans="1:9" ht="25" customHeight="1" x14ac:dyDescent="0.2">
      <c r="A19" s="56"/>
      <c r="C19"/>
      <c r="D19"/>
      <c r="E19" s="77"/>
      <c r="F19" s="76"/>
      <c r="G19" s="89"/>
      <c r="H19" s="90"/>
      <c r="I19" s="92"/>
    </row>
    <row r="20" spans="1:9" ht="25" customHeight="1" x14ac:dyDescent="0.2">
      <c r="A20" s="56"/>
      <c r="C20"/>
      <c r="D20"/>
      <c r="E20" s="77"/>
      <c r="F20" s="76"/>
      <c r="G20" s="89"/>
      <c r="H20" s="90"/>
      <c r="I20" s="92"/>
    </row>
    <row r="21" spans="1:9" ht="25" customHeight="1" x14ac:dyDescent="0.2">
      <c r="A21" s="56"/>
      <c r="C21"/>
      <c r="D21"/>
      <c r="E21" s="77"/>
      <c r="F21" s="76"/>
      <c r="G21" s="89"/>
      <c r="H21" s="90"/>
      <c r="I21" s="92"/>
    </row>
    <row r="22" spans="1:9" ht="25" customHeight="1" x14ac:dyDescent="0.2">
      <c r="A22" s="56"/>
      <c r="C22"/>
      <c r="D22"/>
      <c r="E22" s="77"/>
      <c r="F22" s="76"/>
      <c r="G22" s="89"/>
      <c r="H22" s="90"/>
      <c r="I22" s="92"/>
    </row>
    <row r="23" spans="1:9" ht="25" customHeight="1" x14ac:dyDescent="0.2">
      <c r="C23"/>
      <c r="D23"/>
      <c r="E23" s="77"/>
      <c r="F23" s="76" t="s">
        <v>54</v>
      </c>
      <c r="G23" s="51" t="s">
        <v>63</v>
      </c>
      <c r="H23" s="50" t="s">
        <v>65</v>
      </c>
      <c r="I23" s="49" t="s">
        <v>64</v>
      </c>
    </row>
    <row r="24" spans="1:9" ht="25" customHeight="1" x14ac:dyDescent="0.2">
      <c r="C24"/>
      <c r="D24"/>
      <c r="E24" s="77"/>
      <c r="F24" s="76"/>
      <c r="G24" s="91" t="str">
        <f>_xlfn.TEXTJOIN(", ",TRUE,'Pivot Box'!Y5:Y29)</f>
        <v/>
      </c>
      <c r="H24" s="89" t="str">
        <f>_xlfn.TEXTJOIN(", ",TRUE,'Pivot Box'!V5:V29)</f>
        <v>Employee 14</v>
      </c>
      <c r="I24" s="90" t="str">
        <f>_xlfn.TEXTJOIN(", ",TRUE,'Pivot Box'!S5:S29)</f>
        <v>Employee 11, Employee 4</v>
      </c>
    </row>
    <row r="25" spans="1:9" ht="80" customHeight="1" x14ac:dyDescent="0.2">
      <c r="C25"/>
      <c r="D25"/>
      <c r="E25" s="77"/>
      <c r="F25" s="76"/>
      <c r="G25" s="91"/>
      <c r="H25" s="89"/>
      <c r="I25" s="90"/>
    </row>
    <row r="26" spans="1:9" ht="25" customHeight="1" x14ac:dyDescent="0.2">
      <c r="C26"/>
      <c r="D26"/>
      <c r="E26" s="77"/>
      <c r="F26" s="76"/>
      <c r="G26" s="91"/>
      <c r="H26" s="89"/>
      <c r="I26" s="90"/>
    </row>
    <row r="27" spans="1:9" ht="25" customHeight="1" x14ac:dyDescent="0.2">
      <c r="C27"/>
      <c r="D27"/>
      <c r="E27" s="77"/>
      <c r="F27" s="76"/>
      <c r="G27" s="91"/>
      <c r="H27" s="89"/>
      <c r="I27" s="90"/>
    </row>
    <row r="28" spans="1:9" ht="25" customHeight="1" x14ac:dyDescent="0.2">
      <c r="C28"/>
      <c r="D28"/>
      <c r="E28"/>
      <c r="F28"/>
      <c r="G28" s="12" t="s">
        <v>54</v>
      </c>
      <c r="H28" s="12" t="s">
        <v>72</v>
      </c>
      <c r="I28" s="12" t="s">
        <v>53</v>
      </c>
    </row>
    <row r="29" spans="1:9" ht="25" customHeight="1" x14ac:dyDescent="0.2">
      <c r="C29"/>
      <c r="D29"/>
      <c r="E29"/>
      <c r="F29"/>
      <c r="G29" s="78" t="s">
        <v>3</v>
      </c>
      <c r="H29" s="78"/>
      <c r="I29" s="78"/>
    </row>
    <row r="30" spans="1:9" ht="45" customHeight="1" x14ac:dyDescent="0.2">
      <c r="C30"/>
      <c r="D30"/>
      <c r="E30"/>
      <c r="F30"/>
      <c r="G30" s="78"/>
      <c r="H30" s="78"/>
      <c r="I30" s="78"/>
    </row>
    <row r="31" spans="1:9" ht="25" customHeight="1" x14ac:dyDescent="0.2">
      <c r="C31"/>
      <c r="D31"/>
      <c r="E31"/>
      <c r="F31"/>
      <c r="G31"/>
      <c r="H31"/>
    </row>
    <row r="32" spans="1:9" ht="30" customHeight="1" x14ac:dyDescent="0.2">
      <c r="C32"/>
      <c r="D32"/>
      <c r="E32"/>
      <c r="F32"/>
      <c r="G32"/>
      <c r="H32"/>
    </row>
    <row r="33" spans="3:8" ht="40" customHeight="1" x14ac:dyDescent="0.2">
      <c r="C33"/>
      <c r="D33"/>
      <c r="E33"/>
      <c r="F33"/>
      <c r="G33"/>
      <c r="H33"/>
    </row>
    <row r="34" spans="3:8" ht="25" customHeight="1" x14ac:dyDescent="0.2">
      <c r="C34"/>
      <c r="D34"/>
      <c r="E34"/>
      <c r="F34"/>
      <c r="G34"/>
      <c r="H34"/>
    </row>
    <row r="35" spans="3:8" ht="25" customHeight="1" x14ac:dyDescent="0.2">
      <c r="C35"/>
      <c r="D35"/>
      <c r="E35"/>
      <c r="F35"/>
      <c r="G35"/>
      <c r="H35"/>
    </row>
    <row r="36" spans="3:8" ht="25" customHeight="1" x14ac:dyDescent="0.2">
      <c r="C36"/>
      <c r="D36"/>
      <c r="E36"/>
      <c r="F36"/>
      <c r="G36"/>
      <c r="H36"/>
    </row>
    <row r="37" spans="3:8" ht="25" customHeight="1" x14ac:dyDescent="0.2">
      <c r="C37"/>
      <c r="D37"/>
      <c r="E37"/>
      <c r="F37"/>
      <c r="G37"/>
      <c r="H37"/>
    </row>
    <row r="38" spans="3:8" ht="25" customHeight="1" x14ac:dyDescent="0.2">
      <c r="C38"/>
      <c r="D38"/>
      <c r="E38"/>
      <c r="F38"/>
      <c r="G38"/>
      <c r="H38"/>
    </row>
    <row r="39" spans="3:8" ht="25" customHeight="1" x14ac:dyDescent="0.2">
      <c r="C39"/>
      <c r="D39"/>
      <c r="G39"/>
      <c r="H39"/>
    </row>
    <row r="40" spans="3:8" ht="25" customHeight="1" x14ac:dyDescent="0.2">
      <c r="C40"/>
      <c r="D40"/>
      <c r="G40"/>
      <c r="H40"/>
    </row>
    <row r="41" spans="3:8" ht="25" customHeight="1" x14ac:dyDescent="0.2">
      <c r="C41"/>
      <c r="D41"/>
      <c r="G41"/>
      <c r="H41"/>
    </row>
    <row r="42" spans="3:8" ht="25" customHeight="1" x14ac:dyDescent="0.2">
      <c r="G42"/>
      <c r="H42"/>
    </row>
    <row r="43" spans="3:8" ht="25" customHeight="1" x14ac:dyDescent="0.2">
      <c r="G43"/>
      <c r="H43"/>
    </row>
    <row r="44" spans="3:8" ht="25" customHeight="1" x14ac:dyDescent="0.2">
      <c r="G44"/>
      <c r="H44"/>
    </row>
    <row r="45" spans="3:8" ht="25" customHeight="1" x14ac:dyDescent="0.2">
      <c r="G45"/>
      <c r="H45"/>
    </row>
    <row r="46" spans="3:8" ht="25" customHeight="1" x14ac:dyDescent="0.2">
      <c r="G46"/>
      <c r="H46"/>
    </row>
    <row r="47" spans="3:8" ht="25" customHeight="1" x14ac:dyDescent="0.2">
      <c r="G47"/>
      <c r="H47"/>
    </row>
    <row r="48" spans="3:8" ht="25" customHeight="1" x14ac:dyDescent="0.2">
      <c r="G48"/>
      <c r="H48"/>
    </row>
    <row r="49" spans="7:8" ht="25" customHeight="1" x14ac:dyDescent="0.2">
      <c r="G49"/>
      <c r="H49"/>
    </row>
    <row r="50" spans="7:8" ht="25" customHeight="1" x14ac:dyDescent="0.2">
      <c r="G50"/>
      <c r="H50"/>
    </row>
  </sheetData>
  <mergeCells count="14">
    <mergeCell ref="I24:I27"/>
    <mergeCell ref="H24:H27"/>
    <mergeCell ref="G24:G27"/>
    <mergeCell ref="G29:I30"/>
    <mergeCell ref="G10:G15"/>
    <mergeCell ref="H10:H15"/>
    <mergeCell ref="I10:I15"/>
    <mergeCell ref="H17:H22"/>
    <mergeCell ref="I17:I22"/>
    <mergeCell ref="E9:E27"/>
    <mergeCell ref="F9:F15"/>
    <mergeCell ref="F16:F22"/>
    <mergeCell ref="F23:F27"/>
    <mergeCell ref="G17:G22"/>
  </mergeCells>
  <pageMargins left="0.7" right="0.7" top="0.75" bottom="0.75" header="0.3" footer="0.3"/>
  <drawing r:id="rId1"/>
  <extLst>
    <ext xmlns:x14="http://schemas.microsoft.com/office/spreadsheetml/2009/9/main" uri="{A8765BA9-456A-4dab-B4F3-ACF838C121DE}">
      <x14:slicerList>
        <x14:slicer r:id="rId2"/>
      </x14:slicerList>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7</vt:i4>
      </vt:variant>
    </vt:vector>
  </HeadingPairs>
  <TitlesOfParts>
    <vt:vector size="7" baseType="lpstr">
      <vt:lpstr>Instructions</vt:lpstr>
      <vt:lpstr>Data Form</vt:lpstr>
      <vt:lpstr>Pivot Box</vt:lpstr>
      <vt:lpstr>9 Box</vt:lpstr>
      <vt:lpstr>9 Box %</vt:lpstr>
      <vt:lpstr>Classification List</vt:lpstr>
      <vt:lpstr>Box Grid by Name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2022-10-21T13:01:29Z</dcterms:created>
  <dcterms:modified xsi:type="dcterms:W3CDTF">2022-11-21T15:23:35Z</dcterms:modified>
</cp:coreProperties>
</file>